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tabRatio="955" firstSheet="13" activeTab="19"/>
  </bookViews>
  <sheets>
    <sheet name="部门预算收支总体情况表" sheetId="1" r:id="rId1"/>
    <sheet name="部门收入总体情况表" sheetId="7" r:id="rId2"/>
    <sheet name="部门支出总体情况表" sheetId="8" r:id="rId3"/>
    <sheet name="部门支出总表（分类）" sheetId="15" r:id="rId4"/>
    <sheet name="支出预算明细表—工资福利支出" sheetId="17" r:id="rId5"/>
    <sheet name="支出预算明细表—一般商品和服务支出" sheetId="18" r:id="rId6"/>
    <sheet name="支出预算明细表—对个人和家庭的补助" sheetId="19" r:id="rId7"/>
    <sheet name="财政拨款收支总表 " sheetId="2" r:id="rId8"/>
    <sheet name="一般公共预算支出情况表" sheetId="3" r:id="rId9"/>
    <sheet name="一般公共预算基本支出情况表" sheetId="22" r:id="rId10"/>
    <sheet name="一般公共预算支出明细表—工资福利支出" sheetId="25" r:id="rId11"/>
    <sheet name="一般公共预算支出明细表—一般商品和服务支出" sheetId="24" r:id="rId12"/>
    <sheet name="一般公共预算支出明细表—对个人和家庭的补助" sheetId="23" r:id="rId13"/>
    <sheet name="政府性基金" sheetId="6" r:id="rId14"/>
    <sheet name="财政专户管理的非税拨款" sheetId="29" r:id="rId15"/>
    <sheet name="经费拨款" sheetId="30" r:id="rId16"/>
    <sheet name="专项资金预算汇总表" sheetId="32" r:id="rId17"/>
    <sheet name="三公经费预算表" sheetId="5" r:id="rId18"/>
    <sheet name="部门整体支出出绩目标申报表" sheetId="34" r:id="rId19"/>
    <sheet name="专项资金效目标申报表" sheetId="33" r:id="rId20"/>
  </sheets>
  <definedNames>
    <definedName name="_xlnm.Print_Area" localSheetId="1">部门收入总体情况表!$A$1:$H$12</definedName>
    <definedName name="_xlnm.Print_Area" localSheetId="0">部门预算收支总体情况表!$A$1:$F$30</definedName>
    <definedName name="_xlnm.Print_Area" localSheetId="3">'部门支出总表（分类）'!$A$1:$K$13</definedName>
    <definedName name="_xlnm.Print_Area" localSheetId="2">部门支出总体情况表!$A$1:$J$28</definedName>
    <definedName name="_xlnm.Print_Area" localSheetId="7">'财政拨款收支总表 '!$A$1:$D$30</definedName>
    <definedName name="_xlnm.Print_Area" localSheetId="14">财政专户管理的非税拨款!$A$1:$K$5</definedName>
    <definedName name="_xlnm.Print_Area" localSheetId="15">经费拨款!$A$1:$K$13</definedName>
    <definedName name="_xlnm.Print_Area" localSheetId="17">三公经费预算表!$A$1:$G$14</definedName>
    <definedName name="_xlnm.Print_Area" localSheetId="9">一般公共预算基本支出情况表!$A$1:$H$12</definedName>
    <definedName name="_xlnm.Print_Area" localSheetId="12">一般公共预算支出明细表—对个人和家庭的补助!$A$1:$P$5</definedName>
    <definedName name="_xlnm.Print_Area" localSheetId="10">一般公共预算支出明细表—工资福利支出!$A$1:$R$12</definedName>
    <definedName name="_xlnm.Print_Area" localSheetId="11">一般公共预算支出明细表—一般商品和服务支出!$A$1:$AH$9</definedName>
    <definedName name="_xlnm.Print_Area" localSheetId="8">一般公共预算支出情况表!$A$1:$H$13</definedName>
    <definedName name="_xlnm.Print_Area" localSheetId="13">政府性基金!$A$1:$K$6</definedName>
    <definedName name="_xlnm.Print_Area" localSheetId="6">支出预算明细表—对个人和家庭的补助!$A$1:$P$5</definedName>
    <definedName name="_xlnm.Print_Area" localSheetId="4">支出预算明细表—工资福利支出!$A$1:$R$12</definedName>
    <definedName name="_xlnm.Print_Area" localSheetId="5">支出预算明细表—一般商品和服务支出!$A$1:$AH$9</definedName>
    <definedName name="_xlnm.Print_Area" localSheetId="16">专项资金预算汇总表!$A$1:$M$16</definedName>
    <definedName name="_xlnm.Print_Area">#N/A</definedName>
    <definedName name="_xlnm.Print_Titles" localSheetId="1">部门收入总体情况表!$1:$5</definedName>
    <definedName name="_xlnm.Print_Titles" localSheetId="0">部门预算收支总体情况表!$1:$5</definedName>
    <definedName name="_xlnm.Print_Titles" localSheetId="3">'部门支出总表（分类）'!$1:$5</definedName>
    <definedName name="_xlnm.Print_Titles" localSheetId="2">部门支出总体情况表!$1:$6</definedName>
    <definedName name="_xlnm.Print_Titles" localSheetId="7">'财政拨款收支总表 '!$1:$5</definedName>
    <definedName name="_xlnm.Print_Titles" localSheetId="14">财政专户管理的非税拨款!$1:$5</definedName>
    <definedName name="_xlnm.Print_Titles" localSheetId="15">经费拨款!$1:$5</definedName>
    <definedName name="_xlnm.Print_Titles" localSheetId="17">三公经费预算表!$1:$6</definedName>
    <definedName name="_xlnm.Print_Titles" localSheetId="9">一般公共预算基本支出情况表!$1:$5</definedName>
    <definedName name="_xlnm.Print_Titles" localSheetId="12">一般公共预算支出明细表—对个人和家庭的补助!$1:$5</definedName>
    <definedName name="_xlnm.Print_Titles" localSheetId="10">一般公共预算支出明细表—工资福利支出!$1:$5</definedName>
    <definedName name="_xlnm.Print_Titles" localSheetId="11">一般公共预算支出明细表—一般商品和服务支出!$1:$5</definedName>
    <definedName name="_xlnm.Print_Titles" localSheetId="8">一般公共预算支出情况表!$1:$5</definedName>
    <definedName name="_xlnm.Print_Titles" localSheetId="13">政府性基金!$1:$6</definedName>
    <definedName name="_xlnm.Print_Titles" localSheetId="6">支出预算明细表—对个人和家庭的补助!$1:$5</definedName>
    <definedName name="_xlnm.Print_Titles" localSheetId="4">支出预算明细表—工资福利支出!$1:$5</definedName>
    <definedName name="_xlnm.Print_Titles" localSheetId="5">支出预算明细表—一般商品和服务支出!$1:$5</definedName>
    <definedName name="_xlnm.Print_Titles" localSheetId="16">专项资金预算汇总表!$1:$6</definedName>
    <definedName name="_xlnm.Print_Titles">#N/A</definedName>
  </definedNames>
  <calcPr calcId="144525"/>
</workbook>
</file>

<file path=xl/sharedStrings.xml><?xml version="1.0" encoding="utf-8"?>
<sst xmlns="http://schemas.openxmlformats.org/spreadsheetml/2006/main" count="540" uniqueCount="284">
  <si>
    <t>附件1：</t>
  </si>
  <si>
    <t>古丈县公安局交警大队2020年收支预算总表</t>
  </si>
  <si>
    <t>单位：万元</t>
  </si>
  <si>
    <t>收      入</t>
  </si>
  <si>
    <t>支       出</t>
  </si>
  <si>
    <t>项  目</t>
  </si>
  <si>
    <t>本年预算</t>
  </si>
  <si>
    <t>一、一般公共预算拨款</t>
  </si>
  <si>
    <t>一、一般公共服务</t>
  </si>
  <si>
    <t>一、基本支出</t>
  </si>
  <si>
    <t xml:space="preserve">      经费拨款</t>
  </si>
  <si>
    <t>二、国防支出</t>
  </si>
  <si>
    <t xml:space="preserve">      工资福利支出</t>
  </si>
  <si>
    <t xml:space="preserve">      纳入公共预算管理的非税收入拨款</t>
  </si>
  <si>
    <t>三、公共安全支出</t>
  </si>
  <si>
    <t xml:space="preserve">      商品和服务支出</t>
  </si>
  <si>
    <t>二、政府性基金拨款</t>
  </si>
  <si>
    <t>四、教育支出</t>
  </si>
  <si>
    <t xml:space="preserve">      对个人和家庭的补助</t>
  </si>
  <si>
    <t>三、纳入专户管理的非税收入拨款</t>
  </si>
  <si>
    <t>五、科学技术支出</t>
  </si>
  <si>
    <t>二、项目支出</t>
  </si>
  <si>
    <t>四、下级上缴收入</t>
  </si>
  <si>
    <t>六、文化体育与传媒支出</t>
  </si>
  <si>
    <t>三、上缴上级支出</t>
  </si>
  <si>
    <t>七、社会保障和就业支出</t>
  </si>
  <si>
    <t>八、医疗卫生支出</t>
  </si>
  <si>
    <t>九、节能环保支出</t>
  </si>
  <si>
    <t>十、城乡社区支出</t>
  </si>
  <si>
    <t>十一、农林水支出</t>
  </si>
  <si>
    <t>十二、交通运输支出</t>
  </si>
  <si>
    <t>十三、资源勘探电力信息等支出</t>
  </si>
  <si>
    <t>十四、商业服务业等支出</t>
  </si>
  <si>
    <t>十五、金融支出</t>
  </si>
  <si>
    <t>十六、援助其他地区支出</t>
  </si>
  <si>
    <t>十七、国土资源气象等支出</t>
  </si>
  <si>
    <t>十八、住房保障支出</t>
  </si>
  <si>
    <t>十九、粮油物资储备支出</t>
  </si>
  <si>
    <t>二十、预备费</t>
  </si>
  <si>
    <t>二十一、债务付息支出</t>
  </si>
  <si>
    <t>二十二、其他支出</t>
  </si>
  <si>
    <t>本年收入合计</t>
  </si>
  <si>
    <t>本年支出合计</t>
  </si>
  <si>
    <t>五、用事业基金弥补收支差额</t>
  </si>
  <si>
    <t>二十三、结转下年</t>
  </si>
  <si>
    <t>收入总计</t>
  </si>
  <si>
    <t>支出总计</t>
  </si>
  <si>
    <t xml:space="preserve"> </t>
  </si>
  <si>
    <t>附件2：</t>
  </si>
  <si>
    <t>古丈县公安局交警大队2020年收入总表</t>
  </si>
  <si>
    <t>单位</t>
  </si>
  <si>
    <t>总计</t>
  </si>
  <si>
    <t>一般公共预算拨款</t>
  </si>
  <si>
    <t>政府性基金拨款</t>
  </si>
  <si>
    <t>纳入专户管理的非税收入拨款</t>
  </si>
  <si>
    <t>下级上缴收入</t>
  </si>
  <si>
    <t>用事业基金弥补收支差额</t>
  </si>
  <si>
    <t>单位代码</t>
  </si>
  <si>
    <t>单位名称</t>
  </si>
  <si>
    <t>119001</t>
  </si>
  <si>
    <t>古丈县公安局交警大队</t>
  </si>
  <si>
    <t>附件3：</t>
  </si>
  <si>
    <t>古丈县公安局交警大队2020年支出总表</t>
  </si>
  <si>
    <t>功能科目</t>
  </si>
  <si>
    <t>科目名称</t>
  </si>
  <si>
    <t>类</t>
  </si>
  <si>
    <t>款</t>
  </si>
  <si>
    <t>项</t>
  </si>
  <si>
    <t>20402</t>
  </si>
  <si>
    <t>公安</t>
  </si>
  <si>
    <t>附件4：</t>
  </si>
  <si>
    <t>古丈县公安局交警大队2020年支出总表（分类）</t>
  </si>
  <si>
    <t>单位:万元</t>
  </si>
  <si>
    <t>功能科目名称</t>
  </si>
  <si>
    <t>基本支出</t>
  </si>
  <si>
    <t>项目支出</t>
  </si>
  <si>
    <t>上缴上级支出</t>
  </si>
  <si>
    <t>小计</t>
  </si>
  <si>
    <t>工资福利支出</t>
  </si>
  <si>
    <t>一般商品和服务支出</t>
  </si>
  <si>
    <t>对个人和家庭的补助</t>
  </si>
  <si>
    <t>附件5：</t>
  </si>
  <si>
    <t>古丈县公安局交警大队2020年基本支出预算明细表—工资福利支出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</si>
  <si>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</si>
  <si>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</si>
  <si>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</si>
  <si>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</si>
  <si>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</si>
  <si>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</si>
  <si>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</si>
  <si>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</si>
  <si>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</si>
  <si>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</si>
  <si>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</si>
  <si>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</si>
  <si>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</si>
  <si>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附件6：</t>
  </si>
  <si>
    <t>古丈县公安局交警大队2020年基本支出预算明细表—一般商品和服务支出</t>
  </si>
  <si>
    <t>办公费</t>
  </si>
  <si>
    <t>印刷费</t>
  </si>
  <si>
    <t>咨询费</t>
  </si>
  <si>
    <t>手续费</t>
  </si>
  <si>
    <t>水费</t>
  </si>
  <si>
    <t>电费</t>
  </si>
  <si>
    <t>邮电费</t>
  </si>
  <si>
    <t>取暖费</t>
  </si>
  <si>
    <t>物业管理费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</si>
  <si>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</si>
  <si>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</si>
  <si>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</si>
  <si>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</si>
  <si>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</si>
  <si>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</si>
  <si>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</si>
  <si>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</si>
  <si>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</si>
  <si>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</si>
  <si>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</si>
  <si>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</si>
  <si>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</si>
  <si>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</si>
  <si>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</si>
  <si>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</si>
  <si>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</si>
  <si>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党建经费</t>
  </si>
  <si>
    <t>交通费</t>
  </si>
  <si>
    <t>其他商品和服务支出</t>
  </si>
  <si>
    <t>附件7：</t>
  </si>
  <si>
    <t>古丈县公安局交警大队2020年基本支出预算明细表—对个人和家庭的补助</t>
  </si>
  <si>
    <t>离休费</t>
  </si>
  <si>
    <t>退休费</t>
  </si>
  <si>
    <t>退职（役）费</t>
  </si>
  <si>
    <t>抚恤金</t>
  </si>
  <si>
    <t>生活补助</t>
  </si>
  <si>
    <t>救济费</t>
  </si>
  <si>
    <t>助学金</t>
  </si>
  <si>
    <t>奖励金</t>
  </si>
  <si>
    <t>个人农业生产补贴</t>
  </si>
  <si>
    <t>其他对个人和家庭的补助</t>
  </si>
  <si>
    <t>附件8：</t>
  </si>
  <si>
    <t>古丈县公安局交警大队2020年财政拨款收支总表</t>
  </si>
  <si>
    <t>收                  入</t>
  </si>
  <si>
    <t>支                  出</t>
  </si>
  <si>
    <t>项         目</t>
  </si>
  <si>
    <t>项       目</t>
  </si>
  <si>
    <t xml:space="preserve">     经费拨款</t>
  </si>
  <si>
    <t xml:space="preserve">     纳入公共预算管理的非税收入拨款</t>
  </si>
  <si>
    <t>本 年 收 入 合 计</t>
  </si>
  <si>
    <t>本　年　支　出　合　计</t>
  </si>
  <si>
    <t>收  入  总  计</t>
  </si>
  <si>
    <t>支  出  总  计</t>
  </si>
  <si>
    <t>附件9：</t>
  </si>
  <si>
    <r>
      <rPr>
        <b/>
        <sz val="18"/>
        <rFont val="宋体"/>
        <charset val="134"/>
      </rPr>
      <t>古丈县公安局交警大队</t>
    </r>
    <r>
      <rPr>
        <b/>
        <sz val="18"/>
        <rFont val="Times New Roman"/>
        <charset val="134"/>
      </rPr>
      <t>2020</t>
    </r>
    <r>
      <rPr>
        <b/>
        <sz val="18"/>
        <rFont val="宋体"/>
        <charset val="134"/>
      </rPr>
      <t>年一般公共预算支出情况表</t>
    </r>
  </si>
  <si>
    <t>科目编码</t>
  </si>
  <si>
    <t>204</t>
  </si>
  <si>
    <t xml:space="preserve">  204</t>
  </si>
  <si>
    <t>02</t>
  </si>
  <si>
    <t>01</t>
  </si>
  <si>
    <t>行政运行</t>
  </si>
  <si>
    <t>一般行政管理事务</t>
  </si>
  <si>
    <t>221</t>
  </si>
  <si>
    <t xml:space="preserve">  221</t>
  </si>
  <si>
    <t xml:space="preserve">    221</t>
  </si>
  <si>
    <t xml:space="preserve">  02</t>
  </si>
  <si>
    <t>附件10：</t>
  </si>
  <si>
    <r>
      <rPr>
        <b/>
        <sz val="18"/>
        <rFont val="宋体"/>
        <charset val="134"/>
      </rPr>
      <t>古丈县公安局交警大队</t>
    </r>
    <r>
      <rPr>
        <b/>
        <sz val="18"/>
        <rFont val="Times New Roman"/>
        <charset val="134"/>
      </rPr>
      <t>2020</t>
    </r>
    <r>
      <rPr>
        <b/>
        <sz val="18"/>
        <rFont val="宋体"/>
        <charset val="134"/>
      </rPr>
      <t>年一般公共预算基本支出情况表</t>
    </r>
  </si>
  <si>
    <t>商品和服务支出</t>
  </si>
  <si>
    <t>2040201</t>
  </si>
  <si>
    <t>公安行政运行</t>
  </si>
  <si>
    <t>附件11：</t>
  </si>
  <si>
    <t>古丈县公安局交警大队2020年一般公共预算基本支出预算明细表—工资福利支出</t>
  </si>
  <si>
    <t>附件12：</t>
  </si>
  <si>
    <t>古丈县公安局交警大队2020年一般公共预算基本支出预算明细表—一般商品和服务支出</t>
  </si>
  <si>
    <t>附件13：</t>
  </si>
  <si>
    <t>古丈县公安局交警大队2019年一般公共预算基本支出预算明细表—对个人和家庭的补助</t>
  </si>
  <si>
    <t>附件14：</t>
  </si>
  <si>
    <t>_____部门2018年政府性基金预算支出情况表</t>
  </si>
  <si>
    <t>总  计</t>
  </si>
  <si>
    <t>合计</t>
  </si>
  <si>
    <t>附件15：</t>
  </si>
  <si>
    <t>古丈县公安局交警大队2020年财政专户管理的非税拨款预算支出情况表</t>
  </si>
  <si>
    <t>附件16：</t>
  </si>
  <si>
    <t>古丈县公安局交警大队2019年一般公共预算-经费拨款支出情况表</t>
  </si>
  <si>
    <t>附件17：</t>
  </si>
  <si>
    <t>古丈县公安局交警大队2020年专项资金预算汇总表</t>
  </si>
  <si>
    <t>科目代码</t>
  </si>
  <si>
    <t>项目名称</t>
  </si>
  <si>
    <t>财政专户管理的非税收入拨款</t>
  </si>
  <si>
    <t>经费拨款</t>
  </si>
  <si>
    <t>纳入预算管理的非税收入拨款</t>
  </si>
  <si>
    <t>芙蓉学校辅警经费</t>
  </si>
  <si>
    <t>附件18：</t>
  </si>
  <si>
    <r>
      <rPr>
        <b/>
        <sz val="16"/>
        <rFont val="宋体"/>
        <charset val="134"/>
      </rPr>
      <t>古丈县公安局交警大队</t>
    </r>
    <r>
      <rPr>
        <b/>
        <sz val="16"/>
        <rFont val="Times New Roman"/>
        <charset val="134"/>
      </rPr>
      <t>2019</t>
    </r>
    <r>
      <rPr>
        <b/>
        <sz val="16"/>
        <rFont val="宋体"/>
        <charset val="134"/>
      </rPr>
      <t>年一般公共预算</t>
    </r>
    <r>
      <rPr>
        <b/>
        <sz val="16"/>
        <rFont val="Times New Roman"/>
        <charset val="134"/>
      </rPr>
      <t>“</t>
    </r>
    <r>
      <rPr>
        <b/>
        <sz val="16"/>
        <rFont val="宋体"/>
        <charset val="134"/>
      </rPr>
      <t>三公</t>
    </r>
    <r>
      <rPr>
        <b/>
        <sz val="16"/>
        <rFont val="Times New Roman"/>
        <charset val="134"/>
      </rPr>
      <t>”</t>
    </r>
    <r>
      <rPr>
        <b/>
        <sz val="16"/>
        <rFont val="宋体"/>
        <charset val="134"/>
      </rPr>
      <t>经费预算表</t>
    </r>
  </si>
  <si>
    <t>三公经费预算数（一般公共预算拨款）</t>
  </si>
  <si>
    <t>公务用车购置及运行费</t>
  </si>
  <si>
    <t>其中：</t>
  </si>
  <si>
    <t>公务用车购置费</t>
  </si>
  <si>
    <t>公务用车运行费</t>
  </si>
  <si>
    <t>附件20</t>
  </si>
  <si>
    <t>部门整体支出绩效目标申报表</t>
  </si>
  <si>
    <r>
      <rPr>
        <sz val="16"/>
        <rFont val="楷体_GB2312"/>
        <charset val="134"/>
      </rPr>
      <t>（</t>
    </r>
    <r>
      <rPr>
        <sz val="16"/>
        <rFont val="Times New Roman"/>
        <charset val="134"/>
      </rPr>
      <t xml:space="preserve">    2020  </t>
    </r>
    <r>
      <rPr>
        <sz val="16"/>
        <rFont val="楷体_GB2312"/>
        <charset val="134"/>
      </rPr>
      <t>年度）</t>
    </r>
  </si>
  <si>
    <r>
      <rPr>
        <sz val="10.5"/>
        <rFont val="宋体"/>
        <charset val="134"/>
      </rPr>
      <t>填报单位（盖章）</t>
    </r>
    <r>
      <rPr>
        <sz val="10.5"/>
        <rFont val="黑体"/>
        <charset val="134"/>
      </rPr>
      <t>：</t>
    </r>
  </si>
  <si>
    <t>部门名称</t>
  </si>
  <si>
    <t>年度预算申请(万元)</t>
  </si>
  <si>
    <t>资金总额：642.15万元</t>
  </si>
  <si>
    <t>按收入性质分：</t>
  </si>
  <si>
    <t>按支出性质分：</t>
  </si>
  <si>
    <t>其中：   公共财政拨款：339.84</t>
  </si>
  <si>
    <t>其中： 基本支出：461.19</t>
  </si>
  <si>
    <t xml:space="preserve">            政府性基金拨款：</t>
  </si>
  <si>
    <t xml:space="preserve">       项目支出：180.96</t>
  </si>
  <si>
    <t>纳入专户管理的非税收入拨款：302.31</t>
  </si>
  <si>
    <t xml:space="preserve">      </t>
  </si>
  <si>
    <t xml:space="preserve">                  其他资金：</t>
  </si>
  <si>
    <t>部门职能职责概述</t>
  </si>
  <si>
    <r>
      <rPr>
        <sz val="9"/>
        <rFont val="宋体"/>
        <charset val="134"/>
      </rPr>
      <t>（</t>
    </r>
    <r>
      <rPr>
        <sz val="9"/>
        <rFont val="Times New Roman"/>
        <charset val="134"/>
      </rPr>
      <t>1</t>
    </r>
    <r>
      <rPr>
        <sz val="9"/>
        <rFont val="宋体"/>
        <charset val="134"/>
      </rPr>
      <t>）贯彻执行《中华人民共和国道路交通安全法》和国家、省有关道路交通安全、交通秩序的法律、法规和规章；研究制定辖区道路交通管理规范性文件和措施，拟订全县道路交通安全、秩序管理发展战略。
（</t>
    </r>
    <r>
      <rPr>
        <sz val="9"/>
        <rFont val="Times New Roman"/>
        <charset val="134"/>
      </rPr>
      <t>2</t>
    </r>
    <r>
      <rPr>
        <sz val="9"/>
        <rFont val="宋体"/>
        <charset val="134"/>
      </rPr>
      <t>）负责对各类道路交通违法行为的处理，疏导交通，维护公路、城市道路（包括人行道、非机动车道和机动车道）交通秩序，参与研究拟订城市建设、道路交通和安全设施的规划；负责城区交通标志、标线、交通信号装置等安全设施的设置和管理；依法打击破坏道路安全设施等违法犯罪活动。
（</t>
    </r>
    <r>
      <rPr>
        <sz val="9"/>
        <rFont val="Times New Roman"/>
        <charset val="134"/>
      </rPr>
      <t>3</t>
    </r>
    <r>
      <rPr>
        <sz val="9"/>
        <rFont val="宋体"/>
        <charset val="134"/>
      </rPr>
      <t>）参与全县道路检查站（卡）的审核和管理工作；参与对涉及交通安全、交通秩序的停车场（库）、车辆停靠站点的规划建设和挖掘、占用道路的审批管理工作；负责城区停车场（不含交通部门主管的客货运输站场）的使用管理，并参与停车场规划、设计、建设的审查监督工作；参与管理城镇出租车辆、负责城区客运车辆使用号牌和线路牌的管理；牵头搞好城区客运交通的科技组织，查处无号牌和不按规定线路行驶营运以及不按规定站点停靠等违法行为。
（</t>
    </r>
    <r>
      <rPr>
        <sz val="9"/>
        <rFont val="Times New Roman"/>
        <charset val="134"/>
      </rPr>
      <t>4</t>
    </r>
    <r>
      <rPr>
        <sz val="9"/>
        <rFont val="宋体"/>
        <charset val="134"/>
      </rPr>
      <t>）负责全县道路交通事故的预防和调处工作，指导全县交通安全组织建设和开展安全宣传教育活动。
（</t>
    </r>
    <r>
      <rPr>
        <sz val="9"/>
        <rFont val="Times New Roman"/>
        <charset val="134"/>
      </rPr>
      <t>5</t>
    </r>
    <r>
      <rPr>
        <sz val="9"/>
        <rFont val="宋体"/>
        <charset val="134"/>
      </rPr>
      <t>）负责实施交通警（保）卫工作和公路上的综合执法；参与处置突发事件，维护公路治安秩序，预防和制止公路上发生的违法活动，打击车匪路霸，堵截逃犯和其他犯罪嫌疑人；依法查处乱设卡、乱罚款、乱收费行为。
（</t>
    </r>
    <r>
      <rPr>
        <sz val="9"/>
        <rFont val="Times New Roman"/>
        <charset val="134"/>
      </rPr>
      <t>6</t>
    </r>
    <r>
      <rPr>
        <sz val="9"/>
        <rFont val="宋体"/>
        <charset val="134"/>
      </rPr>
      <t>）贯彻执行国家有关机动车管理的各种法规及政策；依法对全县的机动车</t>
    </r>
    <r>
      <rPr>
        <sz val="9"/>
        <rFont val="Times New Roman"/>
        <charset val="134"/>
      </rPr>
      <t>(</t>
    </r>
    <r>
      <rPr>
        <sz val="9"/>
        <rFont val="宋体"/>
        <charset val="134"/>
      </rPr>
      <t>小型汽车、摩托车、低速载货汽车等车辆</t>
    </r>
    <r>
      <rPr>
        <sz val="9"/>
        <rFont val="Times New Roman"/>
        <charset val="134"/>
      </rPr>
      <t>)</t>
    </r>
    <r>
      <rPr>
        <sz val="9"/>
        <rFont val="宋体"/>
        <charset val="134"/>
      </rPr>
      <t>进行登记管理（注册、过户、转入转出、变更、抵押、查封、注销登记）；负责全县特种车辆安装警灯、警报器和使用证据的呈报、审批和核发工作；对全县机动车生产、改装、维修、报废进行安全技术监督；负责全县机动车档案管理；依法对拖拉机及其驾驶人进行监督管理。
（</t>
    </r>
    <r>
      <rPr>
        <sz val="9"/>
        <rFont val="Times New Roman"/>
        <charset val="134"/>
      </rPr>
      <t>7</t>
    </r>
    <r>
      <rPr>
        <sz val="9"/>
        <rFont val="宋体"/>
        <charset val="134"/>
      </rPr>
      <t>）依法受理初次报考摩托车驾驶人的资格审验、考试、发证；负责对在册驾驶人进行日常管理（年审、年审教育、增驾、换补和注销等）；协同有关部门依法对驾驶人培训机构资质进行审核；负责对全县机动车驾驶人的各类资料归口管理。
（</t>
    </r>
    <r>
      <rPr>
        <sz val="9"/>
        <rFont val="Times New Roman"/>
        <charset val="134"/>
      </rPr>
      <t>8</t>
    </r>
    <r>
      <rPr>
        <sz val="9"/>
        <rFont val="宋体"/>
        <charset val="134"/>
      </rPr>
      <t>）按有关规定负责全县公安交警系统规费收入和预算外收入以及罚没款、物的管理、稽查和审核；负责所属单位国有资产的监督管理。
（</t>
    </r>
    <r>
      <rPr>
        <sz val="9"/>
        <rFont val="Times New Roman"/>
        <charset val="134"/>
      </rPr>
      <t>9</t>
    </r>
    <r>
      <rPr>
        <sz val="9"/>
        <rFont val="宋体"/>
        <charset val="134"/>
      </rPr>
      <t>）负责全县公安交警队伍的纪律作风建设、宣传教育、思想政治工作；指导、检查和监督公安交警系统的的执法活动，督察和协助查处违法违纪案件。
（</t>
    </r>
    <r>
      <rPr>
        <sz val="9"/>
        <rFont val="Times New Roman"/>
        <charset val="134"/>
      </rPr>
      <t>10</t>
    </r>
    <r>
      <rPr>
        <sz val="9"/>
        <rFont val="宋体"/>
        <charset val="134"/>
      </rPr>
      <t xml:space="preserve">）承办县委、县政府和县公安局的其他事项。
</t>
    </r>
  </si>
  <si>
    <t>整体绩效目标</t>
  </si>
  <si>
    <t>维护道路交通正常秩序，营造良好的道路交通环境，确保全县道路交通有序、安全、畅通。</t>
  </si>
  <si>
    <t>部门整体支出</t>
  </si>
  <si>
    <t>产出指标</t>
  </si>
  <si>
    <r>
      <rPr>
        <sz val="10.5"/>
        <rFont val="宋体"/>
        <charset val="134"/>
      </rPr>
      <t>指标</t>
    </r>
    <r>
      <rPr>
        <sz val="10.5"/>
        <rFont val="Times New Roman"/>
        <charset val="134"/>
      </rPr>
      <t>1</t>
    </r>
    <r>
      <rPr>
        <sz val="10.5"/>
        <rFont val="宋体"/>
        <charset val="134"/>
      </rPr>
      <t xml:space="preserve">：数量指标，完成全面目标工作任务
</t>
    </r>
  </si>
  <si>
    <t xml:space="preserve">指标2：质量指标，确保工作到位
</t>
  </si>
  <si>
    <t>年度绩效指标</t>
  </si>
  <si>
    <t>效益指标</t>
  </si>
  <si>
    <t xml:space="preserve">指标1：经济效益，促进全县经济发展
</t>
  </si>
  <si>
    <t xml:space="preserve">指标2：社会效益，促进社会和谐稳定
</t>
  </si>
  <si>
    <t xml:space="preserve">指标3：生态效益，维护生态平衡
</t>
  </si>
  <si>
    <r>
      <rPr>
        <sz val="10.5"/>
        <rFont val="宋体"/>
        <charset val="134"/>
      </rPr>
      <t>指标</t>
    </r>
    <r>
      <rPr>
        <sz val="10.5"/>
        <rFont val="Times New Roman"/>
        <charset val="134"/>
      </rPr>
      <t>4</t>
    </r>
    <r>
      <rPr>
        <sz val="10.5"/>
        <rFont val="宋体"/>
        <charset val="134"/>
      </rPr>
      <t>：服务对象满意度，</t>
    </r>
    <r>
      <rPr>
        <sz val="10.5"/>
        <rFont val="Times New Roman"/>
        <charset val="134"/>
      </rPr>
      <t>95%</t>
    </r>
  </si>
  <si>
    <t>财政部门审核意见</t>
  </si>
  <si>
    <r>
      <rPr>
        <sz val="12"/>
        <rFont val="宋体"/>
        <charset val="134"/>
      </rPr>
      <t>（盖章）</t>
    </r>
    <r>
      <rPr>
        <sz val="12"/>
        <rFont val="Times New Roman"/>
        <charset val="134"/>
      </rPr>
      <t xml:space="preserve">                                     </t>
    </r>
  </si>
  <si>
    <r>
      <rPr>
        <sz val="12"/>
        <rFont val="Times New Roman"/>
        <charset val="134"/>
      </rPr>
      <t xml:space="preserve">                                        </t>
    </r>
    <r>
      <rPr>
        <sz val="12"/>
        <rFont val="宋体"/>
        <charset val="134"/>
      </rPr>
      <t>年</t>
    </r>
    <r>
      <rPr>
        <sz val="12"/>
        <rFont val="Times New Roman"/>
        <charset val="134"/>
      </rPr>
      <t xml:space="preserve">    </t>
    </r>
    <r>
      <rPr>
        <sz val="12"/>
        <rFont val="宋体"/>
        <charset val="134"/>
      </rPr>
      <t>月</t>
    </r>
    <r>
      <rPr>
        <sz val="12"/>
        <rFont val="Times New Roman"/>
        <charset val="134"/>
      </rPr>
      <t xml:space="preserve">    </t>
    </r>
    <r>
      <rPr>
        <sz val="12"/>
        <rFont val="宋体"/>
        <charset val="134"/>
      </rPr>
      <t>日</t>
    </r>
  </si>
  <si>
    <r>
      <rPr>
        <sz val="10.5"/>
        <rFont val="宋体"/>
        <charset val="134"/>
      </rPr>
      <t>填报人：</t>
    </r>
    <r>
      <rPr>
        <sz val="10.5"/>
        <rFont val="Times New Roman"/>
        <charset val="134"/>
      </rPr>
      <t xml:space="preserve"> </t>
    </r>
    <r>
      <rPr>
        <sz val="10.5"/>
        <rFont val="宋体"/>
        <charset val="134"/>
      </rPr>
      <t>罗丹</t>
    </r>
    <r>
      <rPr>
        <sz val="10.5"/>
        <rFont val="Times New Roman"/>
        <charset val="134"/>
      </rPr>
      <t xml:space="preserve">         </t>
    </r>
    <r>
      <rPr>
        <sz val="10.5"/>
        <rFont val="宋体"/>
        <charset val="134"/>
      </rPr>
      <t>联系电话：</t>
    </r>
    <r>
      <rPr>
        <sz val="10.5"/>
        <rFont val="Times New Roman"/>
        <charset val="134"/>
      </rPr>
      <t xml:space="preserve"> 4722651                </t>
    </r>
    <r>
      <rPr>
        <sz val="10.5"/>
        <rFont val="宋体"/>
        <charset val="134"/>
      </rPr>
      <t>填报日期：</t>
    </r>
  </si>
  <si>
    <t>附件19</t>
  </si>
  <si>
    <t>专项资金绩效目标申报表</t>
  </si>
  <si>
    <t>（    2020 年度）</t>
  </si>
  <si>
    <t>填报单位（盖章）：</t>
  </si>
  <si>
    <t>专项名称</t>
  </si>
  <si>
    <t>芙蓉中学辅警经费</t>
  </si>
  <si>
    <t>专项属性</t>
  </si>
  <si>
    <r>
      <rPr>
        <sz val="10.5"/>
        <rFont val="Times New Roman"/>
        <charset val="134"/>
      </rPr>
      <t xml:space="preserve">延续专项□     </t>
    </r>
    <r>
      <rPr>
        <sz val="10.5"/>
        <rFont val="宋体"/>
        <charset val="134"/>
      </rPr>
      <t>新增专项</t>
    </r>
    <r>
      <rPr>
        <sz val="10.5"/>
        <rFont val="Times New Roman"/>
        <charset val="134"/>
      </rPr>
      <t xml:space="preserve">□    </t>
    </r>
  </si>
  <si>
    <t>资金总额（万元）</t>
  </si>
  <si>
    <t>部门相应职能职责概述</t>
  </si>
  <si>
    <r>
      <rPr>
        <sz val="10"/>
        <rFont val="宋体"/>
        <charset val="134"/>
      </rPr>
      <t>（</t>
    </r>
    <r>
      <rPr>
        <sz val="10"/>
        <rFont val="Times New Roman"/>
        <charset val="134"/>
      </rPr>
      <t>1</t>
    </r>
    <r>
      <rPr>
        <sz val="10"/>
        <rFont val="宋体"/>
        <charset val="134"/>
      </rPr>
      <t>）贯彻执行《中华人民共和国道路交通安全法》和国家、省有关道路交通安全、交通秩序的法律、法规和规章；研究制定辖区道路交通管理规范性文件和措施，拟订全县道路交通安全、秩序管理发展战略。
（</t>
    </r>
    <r>
      <rPr>
        <sz val="10"/>
        <rFont val="Times New Roman"/>
        <charset val="134"/>
      </rPr>
      <t>2</t>
    </r>
    <r>
      <rPr>
        <sz val="10"/>
        <rFont val="宋体"/>
        <charset val="134"/>
      </rPr>
      <t>）负责对各类道路交通违法行为的处理，疏导交通，维护公路、城市道路（包括人行道、非机动车道和机动车道）交通秩序，参与研究拟订城市建设、道路交通和安全设施的规划；负责城区交通标志、标线、交通信号装置等安全设施的设置和管理；依法打击破坏道路安全设施等违法犯罪活动。
（</t>
    </r>
    <r>
      <rPr>
        <sz val="10"/>
        <rFont val="Times New Roman"/>
        <charset val="134"/>
      </rPr>
      <t>3</t>
    </r>
    <r>
      <rPr>
        <sz val="10"/>
        <rFont val="宋体"/>
        <charset val="134"/>
      </rPr>
      <t>）参与全县道路检查站（卡）的审核和管理工作；参与对涉及交通安全、交通秩序的停车场（库）、车辆停靠站点的规划建设和挖掘、占用道路的审批管理工作；负责城区停车场（不含交通部门主管的客货运输站场）的使用管理，并参与停车场规划、设计、建设的审查监督工作；参与管理城镇出租车辆、负责城区客运车辆使用号牌和线路牌的管理；牵头搞好城区客运交通的科技组织，查处无号牌和不按规定线路行驶营运以及不按规定站点停靠等违法行为。
（</t>
    </r>
    <r>
      <rPr>
        <sz val="10"/>
        <rFont val="Times New Roman"/>
        <charset val="134"/>
      </rPr>
      <t>4</t>
    </r>
    <r>
      <rPr>
        <sz val="10"/>
        <rFont val="宋体"/>
        <charset val="134"/>
      </rPr>
      <t>）负责全县道路交通事故的预防和调处工作，指导全县交通安全组织建设和开展安全宣传教育活动。
（</t>
    </r>
    <r>
      <rPr>
        <sz val="10"/>
        <rFont val="Times New Roman"/>
        <charset val="134"/>
      </rPr>
      <t>5</t>
    </r>
    <r>
      <rPr>
        <sz val="10"/>
        <rFont val="宋体"/>
        <charset val="134"/>
      </rPr>
      <t>）负责实施交通警（保）卫工作和公路上的综合执法；参与处置突发事件，维护公路治安秩序，预防和制止公路上发生的违法活动，打击车匪路霸，堵截逃犯和其他犯罪嫌疑人；依法查处乱设卡、乱罚款、乱收费行为。
（</t>
    </r>
    <r>
      <rPr>
        <sz val="10"/>
        <rFont val="Times New Roman"/>
        <charset val="134"/>
      </rPr>
      <t>6</t>
    </r>
    <r>
      <rPr>
        <sz val="10"/>
        <rFont val="宋体"/>
        <charset val="134"/>
      </rPr>
      <t>）贯彻执行国家有关机动车管理的各种法规及政策；依法对全县的机动车</t>
    </r>
    <r>
      <rPr>
        <sz val="10"/>
        <rFont val="Times New Roman"/>
        <charset val="134"/>
      </rPr>
      <t>(</t>
    </r>
    <r>
      <rPr>
        <sz val="10"/>
        <rFont val="宋体"/>
        <charset val="134"/>
      </rPr>
      <t>小型汽车、摩托车、低速载货汽车等车辆</t>
    </r>
    <r>
      <rPr>
        <sz val="10"/>
        <rFont val="Times New Roman"/>
        <charset val="134"/>
      </rPr>
      <t>)</t>
    </r>
    <r>
      <rPr>
        <sz val="10"/>
        <rFont val="宋体"/>
        <charset val="134"/>
      </rPr>
      <t>进行登记管理（注册、过户、转入转出、变更、抵押、查封、注销登记）；负责全县特种车辆安装警灯、警报器和使用证据的呈报、审批和核发工作；对全县机动车生产、改装、维修、报废进行安全技术监督；负责全县机动车档案管理；依法对拖拉机及其驾驶人进行监督管理。
（</t>
    </r>
    <r>
      <rPr>
        <sz val="10"/>
        <rFont val="Times New Roman"/>
        <charset val="134"/>
      </rPr>
      <t>7</t>
    </r>
    <r>
      <rPr>
        <sz val="10"/>
        <rFont val="宋体"/>
        <charset val="134"/>
      </rPr>
      <t>）依法受理初次报考摩托车驾驶人的资格审验、考试、发证；负责对在册驾驶人进行日常管理（年审、年审教育、增驾、换补和注销等）；协同有关部门依法对驾驶人培训机构资质进行审核；负责对全县机动车驾驶人的各类资料归口管理。
（</t>
    </r>
    <r>
      <rPr>
        <sz val="10"/>
        <rFont val="Times New Roman"/>
        <charset val="134"/>
      </rPr>
      <t>8</t>
    </r>
    <r>
      <rPr>
        <sz val="10"/>
        <rFont val="宋体"/>
        <charset val="134"/>
      </rPr>
      <t>）按有关规定负责全县公安交警系统规费收入和预算外收入以及罚没款、物的管理、稽查和审核；负责所属单位国有资产的监督管理。
（</t>
    </r>
    <r>
      <rPr>
        <sz val="10"/>
        <rFont val="Times New Roman"/>
        <charset val="134"/>
      </rPr>
      <t>9</t>
    </r>
    <r>
      <rPr>
        <sz val="10"/>
        <rFont val="宋体"/>
        <charset val="134"/>
      </rPr>
      <t>）负责全县公安交警队伍的纪律作风建设、宣传教育、思想政治工作；指导、检查和监督公安交警系统的的执法活动，督察和协助查处违法违纪案件。
（</t>
    </r>
    <r>
      <rPr>
        <sz val="10"/>
        <rFont val="Times New Roman"/>
        <charset val="134"/>
      </rPr>
      <t>10</t>
    </r>
    <r>
      <rPr>
        <sz val="10"/>
        <rFont val="宋体"/>
        <charset val="134"/>
      </rPr>
      <t xml:space="preserve">）承办县委、县政府和县公安局的其他事项。
</t>
    </r>
  </si>
  <si>
    <t>专项立项依据</t>
  </si>
  <si>
    <r>
      <rPr>
        <sz val="10.5"/>
        <rFont val="宋体"/>
        <charset val="134"/>
      </rPr>
      <t>根据湘财政【</t>
    </r>
    <r>
      <rPr>
        <sz val="10.5"/>
        <rFont val="Times New Roman"/>
        <charset val="134"/>
      </rPr>
      <t>2011</t>
    </r>
    <r>
      <rPr>
        <sz val="10.5"/>
        <rFont val="宋体"/>
        <charset val="134"/>
      </rPr>
      <t>】</t>
    </r>
    <r>
      <rPr>
        <sz val="10.5"/>
        <rFont val="Times New Roman"/>
        <charset val="134"/>
      </rPr>
      <t>7</t>
    </r>
    <r>
      <rPr>
        <sz val="10.5"/>
        <rFont val="宋体"/>
        <charset val="134"/>
      </rPr>
      <t>号文件精神，为交警部门工作开展提供必要的经费保障，</t>
    </r>
  </si>
  <si>
    <t>专项实施进度计划</t>
  </si>
  <si>
    <t>专项实施内容</t>
  </si>
  <si>
    <t>计划开始时间</t>
  </si>
  <si>
    <t>计划完成时间</t>
  </si>
  <si>
    <r>
      <t>1</t>
    </r>
    <r>
      <rPr>
        <sz val="10.5"/>
        <rFont val="宋体"/>
        <charset val="134"/>
      </rPr>
      <t>、芙蓉中学辅警工资及养老</t>
    </r>
  </si>
  <si>
    <r>
      <t>2</t>
    </r>
    <r>
      <rPr>
        <sz val="10.5"/>
        <rFont val="宋体"/>
        <charset val="134"/>
      </rPr>
      <t>、芙蓉中学辅警业务被装购置</t>
    </r>
  </si>
  <si>
    <t>专项长期绩效目标</t>
  </si>
  <si>
    <t>提升交警执法管理水平，逐步实现我县道路交通安全管理智能化，维护道路交通正常秩序，营造良好的道路交通环境，确保全县道路交通有序、安全、畅通。</t>
  </si>
  <si>
    <t>专项年度绩效目标</t>
  </si>
  <si>
    <t>专项年度绩效指标</t>
  </si>
  <si>
    <t>一级指标</t>
  </si>
  <si>
    <t>二级指标</t>
  </si>
  <si>
    <t>指标内容</t>
  </si>
  <si>
    <t>指标值</t>
  </si>
  <si>
    <t>备注</t>
  </si>
  <si>
    <t>数量指标</t>
  </si>
  <si>
    <t>完成全年目标工作任务</t>
  </si>
  <si>
    <r>
      <rPr>
        <sz val="10.5"/>
        <rFont val="Times New Roman"/>
        <charset val="134"/>
      </rPr>
      <t>100%</t>
    </r>
    <r>
      <rPr>
        <sz val="10.5"/>
        <rFont val="宋体"/>
        <charset val="134"/>
      </rPr>
      <t>完成</t>
    </r>
  </si>
  <si>
    <t>质量指标</t>
  </si>
  <si>
    <t>确保工作到位</t>
  </si>
  <si>
    <t>时效指标</t>
  </si>
  <si>
    <t>保障交通有序畅通</t>
  </si>
  <si>
    <t>确保各项工作顺利开展</t>
  </si>
  <si>
    <t>成本指标</t>
  </si>
  <si>
    <t>专项业务经费</t>
  </si>
  <si>
    <t>经济效益指标</t>
  </si>
  <si>
    <t>促进经济发展</t>
  </si>
  <si>
    <t>社会效益指标</t>
  </si>
  <si>
    <t>实现社会稳定</t>
  </si>
  <si>
    <t>生态效益指标</t>
  </si>
  <si>
    <t>维护生态平衡</t>
  </si>
  <si>
    <t>可持续影响指标</t>
  </si>
  <si>
    <t>促进社会和谐</t>
  </si>
  <si>
    <t>社会公众或服务对象满意度指标</t>
  </si>
  <si>
    <t>社会公众满意</t>
  </si>
  <si>
    <t>专项实施保障措施</t>
  </si>
  <si>
    <t>1、强化组织领导，资金使用班子开会决定；2、明确使用范围，严格专项资金用于交警业务开支，不发生超范围使用情况，确保不发生挪用虚支等违规行为，3、确保道路交通安全有序畅通；3、加强路面管理及交通事故及时处理。</t>
  </si>
  <si>
    <t xml:space="preserve">                                                                                                                        </t>
  </si>
  <si>
    <r>
      <rPr>
        <sz val="10.5"/>
        <rFont val="宋体"/>
        <charset val="134"/>
      </rPr>
      <t xml:space="preserve">填报人：  罗丹                            </t>
    </r>
    <r>
      <rPr>
        <sz val="10.5"/>
        <rFont val="Arial"/>
        <charset val="134"/>
      </rPr>
      <t xml:space="preserve">	</t>
    </r>
    <r>
      <rPr>
        <sz val="10.5"/>
        <rFont val="宋体"/>
        <charset val="134"/>
      </rPr>
      <t>联系电话：4722651                       填报日期：</t>
    </r>
  </si>
</sst>
</file>

<file path=xl/styles.xml><?xml version="1.0" encoding="utf-8"?>
<styleSheet xmlns="http://schemas.openxmlformats.org/spreadsheetml/2006/main">
  <numFmts count="7">
    <numFmt numFmtId="42" formatCode="_ &quot;￥&quot;* #,##0_ ;_ &quot;￥&quot;* \-#,##0_ ;_ &quot;￥&quot;* &quot;-&quot;_ ;_ @_ "/>
    <numFmt numFmtId="176" formatCode="#,##0.00_ "/>
    <numFmt numFmtId="177" formatCode="0.00_ "/>
    <numFmt numFmtId="43" formatCode="_ * #,##0.00_ ;_ * \-#,##0.00_ ;_ * &quot;-&quot;??_ ;_ @_ "/>
    <numFmt numFmtId="44" formatCode="_ &quot;￥&quot;* #,##0.00_ ;_ &quot;￥&quot;* \-#,##0.00_ ;_ &quot;￥&quot;* &quot;-&quot;??_ ;_ @_ "/>
    <numFmt numFmtId="41" formatCode="_ * #,##0_ ;_ * \-#,##0_ ;_ * &quot;-&quot;_ ;_ @_ "/>
    <numFmt numFmtId="178" formatCode="#,##0.0_ "/>
  </numFmts>
  <fonts count="53">
    <font>
      <sz val="9"/>
      <name val="宋体"/>
      <charset val="134"/>
    </font>
    <font>
      <sz val="10.5"/>
      <name val="Times New Roman"/>
      <charset val="134"/>
    </font>
    <font>
      <sz val="11"/>
      <name val="黑体"/>
      <charset val="134"/>
    </font>
    <font>
      <sz val="18"/>
      <name val="方正小标宋_GBK"/>
      <charset val="134"/>
    </font>
    <font>
      <sz val="16"/>
      <name val="楷体_GB2312"/>
      <charset val="134"/>
    </font>
    <font>
      <sz val="10"/>
      <name val="宋体"/>
      <charset val="134"/>
    </font>
    <font>
      <sz val="10.5"/>
      <name val="宋体"/>
      <charset val="134"/>
    </font>
    <font>
      <sz val="10"/>
      <name val="Times New Roman"/>
      <charset val="134"/>
    </font>
    <font>
      <sz val="10"/>
      <name val="黑体"/>
      <charset val="134"/>
    </font>
    <font>
      <sz val="10.5"/>
      <name val="黑体"/>
      <charset val="134"/>
    </font>
    <font>
      <sz val="9"/>
      <name val="Times New Roman"/>
      <charset val="134"/>
    </font>
    <font>
      <sz val="12"/>
      <name val="宋体"/>
      <charset val="134"/>
    </font>
    <font>
      <sz val="12"/>
      <name val="Times New Roman"/>
      <charset val="134"/>
    </font>
    <font>
      <b/>
      <sz val="10"/>
      <name val="实体"/>
      <charset val="134"/>
    </font>
    <font>
      <b/>
      <sz val="16"/>
      <name val="Times New Roman"/>
      <charset val="134"/>
    </font>
    <font>
      <b/>
      <sz val="18"/>
      <name val="Times New Roman"/>
      <charset val="134"/>
    </font>
    <font>
      <b/>
      <sz val="10"/>
      <name val="宋体"/>
      <charset val="134"/>
    </font>
    <font>
      <b/>
      <sz val="16"/>
      <name val="宋体"/>
      <charset val="134"/>
    </font>
    <font>
      <b/>
      <sz val="12"/>
      <name val="宋体"/>
      <charset val="134"/>
    </font>
    <font>
      <sz val="18"/>
      <name val="Times New Roman"/>
      <charset val="134"/>
    </font>
    <font>
      <b/>
      <sz val="10"/>
      <name val="Times New Roman"/>
      <charset val="134"/>
    </font>
    <font>
      <b/>
      <sz val="9"/>
      <name val="宋体"/>
      <charset val="134"/>
    </font>
    <font>
      <b/>
      <sz val="15"/>
      <name val="宋体"/>
      <charset val="134"/>
    </font>
    <font>
      <b/>
      <sz val="9"/>
      <name val="Times New Roman"/>
      <charset val="134"/>
    </font>
    <font>
      <sz val="14"/>
      <name val="宋体"/>
      <charset val="134"/>
    </font>
    <font>
      <b/>
      <sz val="18"/>
      <name val="宋体"/>
      <charset val="134"/>
    </font>
    <font>
      <sz val="10"/>
      <name val="实体"/>
      <charset val="134"/>
    </font>
    <font>
      <b/>
      <sz val="10"/>
      <name val="黑体"/>
      <charset val="134"/>
    </font>
    <font>
      <u/>
      <sz val="9"/>
      <name val="宋体"/>
      <charset val="134"/>
    </font>
    <font>
      <sz val="11"/>
      <color indexed="17"/>
      <name val="宋体"/>
      <charset val="134"/>
    </font>
    <font>
      <sz val="11"/>
      <color theme="1"/>
      <name val="宋体"/>
      <charset val="0"/>
      <scheme val="minor"/>
    </font>
    <font>
      <b/>
      <sz val="11"/>
      <color rgb="FFFA7D00"/>
      <name val="宋体"/>
      <charset val="0"/>
      <scheme val="minor"/>
    </font>
    <font>
      <sz val="11"/>
      <color rgb="FF9C0006"/>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sz val="11"/>
      <color indexed="20"/>
      <name val="宋体"/>
      <charset val="134"/>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sz val="10.5"/>
      <name val="Arial"/>
      <charset val="134"/>
    </font>
    <font>
      <sz val="16"/>
      <name val="Times New Roman"/>
      <charset val="134"/>
    </font>
  </fonts>
  <fills count="3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bgColor indexed="64"/>
      </patternFill>
    </fill>
    <fill>
      <patternFill patternType="solid">
        <fgColor theme="8"/>
        <bgColor indexed="64"/>
      </patternFill>
    </fill>
    <fill>
      <patternFill patternType="solid">
        <fgColor indexed="45"/>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399975585192419"/>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auto="1"/>
      </top>
      <bottom style="thin">
        <color indexed="8"/>
      </bottom>
      <diagonal/>
    </border>
    <border>
      <left style="thin">
        <color indexed="8"/>
      </left>
      <right style="thin">
        <color auto="1"/>
      </right>
      <top style="thin">
        <color auto="1"/>
      </top>
      <bottom style="thin">
        <color indexed="8"/>
      </bottom>
      <diagonal/>
    </border>
    <border>
      <left style="thin">
        <color indexed="8"/>
      </left>
      <right style="thin">
        <color indexed="8"/>
      </right>
      <top style="thin">
        <color indexed="8"/>
      </top>
      <bottom style="thin">
        <color auto="1"/>
      </bottom>
      <diagonal/>
    </border>
    <border>
      <left style="thin">
        <color indexed="8"/>
      </left>
      <right style="thin">
        <color auto="1"/>
      </right>
      <top style="thin">
        <color indexed="8"/>
      </top>
      <bottom style="thin">
        <color auto="1"/>
      </bottom>
      <diagonal/>
    </border>
    <border>
      <left style="thin">
        <color indexed="8"/>
      </left>
      <right style="thin">
        <color auto="1"/>
      </right>
      <top style="thin">
        <color auto="1"/>
      </top>
      <bottom style="thin">
        <color auto="1"/>
      </bottom>
      <diagonal/>
    </border>
    <border>
      <left style="thin">
        <color indexed="8"/>
      </left>
      <right style="thin">
        <color indexed="8"/>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8">
    <xf numFmtId="0" fontId="0" fillId="0" borderId="0" applyProtection="0"/>
    <xf numFmtId="42" fontId="33" fillId="0" borderId="0" applyFont="0" applyFill="0" applyBorder="0" applyAlignment="0" applyProtection="0">
      <alignment vertical="center"/>
    </xf>
    <xf numFmtId="0" fontId="30" fillId="26" borderId="0" applyNumberFormat="0" applyBorder="0" applyAlignment="0" applyProtection="0">
      <alignment vertical="center"/>
    </xf>
    <xf numFmtId="0" fontId="45" fillId="23" borderId="25" applyNumberFormat="0" applyAlignment="0" applyProtection="0">
      <alignment vertical="center"/>
    </xf>
    <xf numFmtId="44" fontId="33" fillId="0" borderId="0" applyFont="0" applyFill="0" applyBorder="0" applyAlignment="0" applyProtection="0">
      <alignment vertical="center"/>
    </xf>
    <xf numFmtId="0" fontId="39" fillId="14" borderId="0" applyNumberFormat="0" applyBorder="0" applyAlignment="0" applyProtection="0">
      <alignment vertical="center"/>
    </xf>
    <xf numFmtId="41" fontId="33" fillId="0" borderId="0" applyFont="0" applyFill="0" applyBorder="0" applyAlignment="0" applyProtection="0">
      <alignment vertical="center"/>
    </xf>
    <xf numFmtId="0" fontId="30" fillId="9" borderId="0" applyNumberFormat="0" applyBorder="0" applyAlignment="0" applyProtection="0">
      <alignment vertical="center"/>
    </xf>
    <xf numFmtId="0" fontId="29" fillId="3" borderId="0" applyNumberFormat="0" applyBorder="0" applyAlignment="0" applyProtection="0">
      <alignment vertical="center"/>
    </xf>
    <xf numFmtId="0" fontId="32" fillId="10" borderId="0" applyNumberFormat="0" applyBorder="0" applyAlignment="0" applyProtection="0">
      <alignment vertical="center"/>
    </xf>
    <xf numFmtId="43" fontId="33" fillId="0" borderId="0" applyFont="0" applyFill="0" applyBorder="0" applyAlignment="0" applyProtection="0">
      <alignment vertical="center"/>
    </xf>
    <xf numFmtId="0" fontId="38" fillId="20" borderId="0" applyNumberFormat="0" applyBorder="0" applyAlignment="0" applyProtection="0">
      <alignment vertical="center"/>
    </xf>
    <xf numFmtId="0" fontId="43" fillId="0" borderId="0" applyNumberFormat="0" applyFill="0" applyBorder="0" applyAlignment="0" applyProtection="0">
      <alignment vertical="center"/>
    </xf>
    <xf numFmtId="9" fontId="33" fillId="0" borderId="0" applyFont="0" applyFill="0" applyBorder="0" applyAlignment="0" applyProtection="0">
      <alignment vertical="center"/>
    </xf>
    <xf numFmtId="0" fontId="36" fillId="0" borderId="0" applyNumberFormat="0" applyFill="0" applyBorder="0" applyAlignment="0" applyProtection="0">
      <alignment vertical="center"/>
    </xf>
    <xf numFmtId="0" fontId="33" fillId="17" borderId="28" applyNumberFormat="0" applyFont="0" applyAlignment="0" applyProtection="0">
      <alignment vertical="center"/>
    </xf>
    <xf numFmtId="0" fontId="38" fillId="34" borderId="0" applyNumberFormat="0" applyBorder="0" applyAlignment="0" applyProtection="0">
      <alignment vertical="center"/>
    </xf>
    <xf numFmtId="0" fontId="3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xf numFmtId="0" fontId="40" fillId="0" borderId="27" applyNumberFormat="0" applyFill="0" applyAlignment="0" applyProtection="0">
      <alignment vertical="center"/>
    </xf>
    <xf numFmtId="0" fontId="39" fillId="14" borderId="0" applyNumberFormat="0" applyBorder="0" applyAlignment="0" applyProtection="0">
      <alignment vertical="center"/>
    </xf>
    <xf numFmtId="0" fontId="49" fillId="0" borderId="27" applyNumberFormat="0" applyFill="0" applyAlignment="0" applyProtection="0">
      <alignment vertical="center"/>
    </xf>
    <xf numFmtId="0" fontId="39" fillId="14" borderId="0" applyNumberFormat="0" applyBorder="0" applyAlignment="0" applyProtection="0">
      <alignment vertical="center"/>
    </xf>
    <xf numFmtId="0" fontId="38" fillId="24" borderId="0" applyNumberFormat="0" applyBorder="0" applyAlignment="0" applyProtection="0">
      <alignment vertical="center"/>
    </xf>
    <xf numFmtId="0" fontId="29" fillId="3" borderId="0" applyNumberFormat="0" applyBorder="0" applyAlignment="0" applyProtection="0">
      <alignment vertical="center"/>
    </xf>
    <xf numFmtId="0" fontId="35" fillId="0" borderId="30" applyNumberFormat="0" applyFill="0" applyAlignment="0" applyProtection="0">
      <alignment vertical="center"/>
    </xf>
    <xf numFmtId="0" fontId="39" fillId="14" borderId="0" applyNumberFormat="0" applyBorder="0" applyAlignment="0" applyProtection="0">
      <alignment vertical="center"/>
    </xf>
    <xf numFmtId="0" fontId="38" fillId="25" borderId="0" applyNumberFormat="0" applyBorder="0" applyAlignment="0" applyProtection="0">
      <alignment vertical="center"/>
    </xf>
    <xf numFmtId="0" fontId="37" fillId="6" borderId="26" applyNumberFormat="0" applyAlignment="0" applyProtection="0">
      <alignment vertical="center"/>
    </xf>
    <xf numFmtId="0" fontId="31" fillId="6" borderId="25" applyNumberFormat="0" applyAlignment="0" applyProtection="0">
      <alignment vertical="center"/>
    </xf>
    <xf numFmtId="0" fontId="48" fillId="29" borderId="31" applyNumberFormat="0" applyAlignment="0" applyProtection="0">
      <alignment vertical="center"/>
    </xf>
    <xf numFmtId="0" fontId="30" fillId="27" borderId="0" applyNumberFormat="0" applyBorder="0" applyAlignment="0" applyProtection="0">
      <alignment vertical="center"/>
    </xf>
    <xf numFmtId="0" fontId="38" fillId="12" borderId="0" applyNumberFormat="0" applyBorder="0" applyAlignment="0" applyProtection="0">
      <alignment vertical="center"/>
    </xf>
    <xf numFmtId="0" fontId="50" fillId="0" borderId="32" applyNumberFormat="0" applyFill="0" applyAlignment="0" applyProtection="0">
      <alignment vertical="center"/>
    </xf>
    <xf numFmtId="0" fontId="41" fillId="0" borderId="29" applyNumberFormat="0" applyFill="0" applyAlignment="0" applyProtection="0">
      <alignment vertical="center"/>
    </xf>
    <xf numFmtId="0" fontId="46" fillId="28" borderId="0" applyNumberFormat="0" applyBorder="0" applyAlignment="0" applyProtection="0">
      <alignment vertical="center"/>
    </xf>
    <xf numFmtId="0" fontId="44" fillId="21" borderId="0" applyNumberFormat="0" applyBorder="0" applyAlignment="0" applyProtection="0">
      <alignment vertical="center"/>
    </xf>
    <xf numFmtId="0" fontId="39" fillId="14"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38" fillId="15" borderId="0" applyNumberFormat="0" applyBorder="0" applyAlignment="0" applyProtection="0">
      <alignment vertical="center"/>
    </xf>
    <xf numFmtId="0" fontId="0" fillId="0" borderId="0"/>
    <xf numFmtId="0" fontId="30" fillId="4" borderId="0" applyNumberFormat="0" applyBorder="0" applyAlignment="0" applyProtection="0">
      <alignment vertical="center"/>
    </xf>
    <xf numFmtId="0" fontId="30" fillId="32" borderId="0" applyNumberFormat="0" applyBorder="0" applyAlignment="0" applyProtection="0">
      <alignment vertical="center"/>
    </xf>
    <xf numFmtId="0" fontId="30" fillId="8" borderId="0" applyNumberFormat="0" applyBorder="0" applyAlignment="0" applyProtection="0">
      <alignment vertical="center"/>
    </xf>
    <xf numFmtId="0" fontId="30" fillId="30" borderId="0" applyNumberFormat="0" applyBorder="0" applyAlignment="0" applyProtection="0">
      <alignment vertical="center"/>
    </xf>
    <xf numFmtId="0" fontId="38" fillId="18" borderId="0" applyNumberFormat="0" applyBorder="0" applyAlignment="0" applyProtection="0">
      <alignment vertical="center"/>
    </xf>
    <xf numFmtId="0" fontId="38" fillId="16"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0" fillId="33" borderId="0" applyNumberFormat="0" applyBorder="0" applyAlignment="0" applyProtection="0">
      <alignment vertical="center"/>
    </xf>
    <xf numFmtId="0" fontId="38" fillId="13" borderId="0" applyNumberFormat="0" applyBorder="0" applyAlignment="0" applyProtection="0">
      <alignment vertical="center"/>
    </xf>
    <xf numFmtId="0" fontId="30" fillId="31" borderId="0" applyNumberFormat="0" applyBorder="0" applyAlignment="0" applyProtection="0">
      <alignment vertical="center"/>
    </xf>
    <xf numFmtId="0" fontId="39" fillId="14" borderId="0" applyNumberFormat="0" applyBorder="0" applyAlignment="0" applyProtection="0">
      <alignment vertical="center"/>
    </xf>
    <xf numFmtId="0" fontId="38" fillId="35" borderId="0" applyNumberFormat="0" applyBorder="0" applyAlignment="0" applyProtection="0">
      <alignment vertical="center"/>
    </xf>
    <xf numFmtId="0" fontId="39" fillId="14" borderId="0" applyNumberFormat="0" applyBorder="0" applyAlignment="0" applyProtection="0">
      <alignment vertical="center"/>
    </xf>
    <xf numFmtId="0" fontId="38" fillId="19" borderId="0" applyNumberFormat="0" applyBorder="0" applyAlignment="0" applyProtection="0">
      <alignment vertical="center"/>
    </xf>
    <xf numFmtId="0" fontId="39" fillId="14" borderId="0" applyNumberFormat="0" applyBorder="0" applyAlignment="0" applyProtection="0">
      <alignment vertical="center"/>
    </xf>
    <xf numFmtId="0" fontId="30" fillId="11" borderId="0" applyNumberFormat="0" applyBorder="0" applyAlignment="0" applyProtection="0">
      <alignment vertical="center"/>
    </xf>
    <xf numFmtId="0" fontId="38" fillId="22"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0" fillId="0" borderId="0"/>
    <xf numFmtId="0" fontId="0" fillId="0" borderId="0"/>
    <xf numFmtId="0" fontId="0" fillId="0" borderId="0"/>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cellStyleXfs>
  <cellXfs count="359">
    <xf numFmtId="0" fontId="0" fillId="0" borderId="0" xfId="0" applyProtection="1"/>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
    </xf>
    <xf numFmtId="0" fontId="3" fillId="0" borderId="0" xfId="0" applyFont="1" applyAlignment="1" applyProtection="1">
      <alignment horizontal="center"/>
    </xf>
    <xf numFmtId="0" fontId="4" fillId="0" borderId="0" xfId="0" applyFont="1" applyAlignment="1">
      <alignment horizontal="center"/>
    </xf>
    <xf numFmtId="0" fontId="4" fillId="0" borderId="0" xfId="0" applyFont="1" applyAlignment="1" applyProtection="1">
      <alignment horizontal="center"/>
    </xf>
    <xf numFmtId="0" fontId="5" fillId="0" borderId="0" xfId="0" applyFont="1" applyAlignment="1">
      <alignment horizontal="left"/>
    </xf>
    <xf numFmtId="0" fontId="6" fillId="0" borderId="1" xfId="0" applyFont="1" applyBorder="1" applyAlignment="1">
      <alignment horizontal="center" wrapText="1"/>
    </xf>
    <xf numFmtId="0" fontId="6" fillId="0" borderId="2" xfId="0" applyFont="1" applyBorder="1" applyAlignment="1">
      <alignment horizontal="center" wrapText="1"/>
    </xf>
    <xf numFmtId="0" fontId="1" fillId="0" borderId="3" xfId="0" applyFont="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5" fillId="0" borderId="2" xfId="0" applyFont="1" applyBorder="1" applyAlignment="1">
      <alignment horizontal="left" wrapText="1"/>
    </xf>
    <xf numFmtId="0" fontId="7" fillId="0" borderId="4" xfId="0" applyFont="1" applyBorder="1" applyAlignment="1">
      <alignment horizontal="left" wrapText="1"/>
    </xf>
    <xf numFmtId="0" fontId="6"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3" xfId="0" applyFont="1" applyBorder="1" applyAlignment="1" applyProtection="1">
      <alignment horizontal="center" wrapText="1"/>
    </xf>
    <xf numFmtId="31" fontId="1" fillId="0" borderId="1" xfId="0" applyNumberFormat="1" applyFont="1" applyBorder="1" applyAlignment="1">
      <alignment horizontal="center" wrapText="1"/>
    </xf>
    <xf numFmtId="0" fontId="1" fillId="0" borderId="14" xfId="0" applyFont="1" applyBorder="1" applyAlignment="1" applyProtection="1">
      <alignment horizontal="center" wrapText="1"/>
    </xf>
    <xf numFmtId="0" fontId="6" fillId="0" borderId="1" xfId="0" applyFont="1" applyBorder="1" applyAlignment="1">
      <alignment horizontal="justify" wrapText="1"/>
    </xf>
    <xf numFmtId="0" fontId="1" fillId="0" borderId="1" xfId="0" applyFont="1" applyBorder="1" applyAlignment="1">
      <alignment horizontal="justify"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6"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2" xfId="0" applyBorder="1" applyAlignment="1" applyProtection="1">
      <alignment horizontal="center" vertical="center"/>
    </xf>
    <xf numFmtId="0" fontId="6" fillId="0" borderId="17"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6" fillId="0" borderId="5" xfId="0" applyFont="1" applyBorder="1" applyAlignment="1">
      <alignment horizontal="center" wrapText="1"/>
    </xf>
    <xf numFmtId="0" fontId="6" fillId="0" borderId="7"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1" fillId="0" borderId="11" xfId="0" applyFont="1" applyBorder="1" applyAlignment="1">
      <alignment horizontal="center" wrapText="1"/>
    </xf>
    <xf numFmtId="0" fontId="1" fillId="0" borderId="0" xfId="0" applyFont="1" applyBorder="1" applyAlignment="1">
      <alignment horizontal="center" wrapText="1"/>
    </xf>
    <xf numFmtId="0" fontId="6" fillId="0" borderId="8" xfId="0" applyFont="1" applyBorder="1" applyAlignment="1">
      <alignment horizontal="center" wrapText="1"/>
    </xf>
    <xf numFmtId="0" fontId="6" fillId="0" borderId="10"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6" fillId="0" borderId="0" xfId="0" applyFont="1" applyAlignment="1">
      <alignment horizontal="left"/>
    </xf>
    <xf numFmtId="0" fontId="0" fillId="0" borderId="0" xfId="0"/>
    <xf numFmtId="0" fontId="7" fillId="0" borderId="3" xfId="0" applyFont="1" applyBorder="1" applyAlignment="1">
      <alignment horizontal="left" wrapText="1"/>
    </xf>
    <xf numFmtId="0" fontId="0" fillId="0" borderId="4" xfId="0" applyBorder="1" applyAlignment="1" applyProtection="1">
      <alignment horizontal="center" vertical="center"/>
    </xf>
    <xf numFmtId="0" fontId="0" fillId="0" borderId="3" xfId="0" applyBorder="1" applyAlignment="1" applyProtection="1">
      <alignment horizontal="center" vertical="center"/>
    </xf>
    <xf numFmtId="0" fontId="1" fillId="0" borderId="7"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center" wrapText="1"/>
    </xf>
    <xf numFmtId="0" fontId="8" fillId="0" borderId="0" xfId="0" applyFont="1" applyAlignment="1" applyProtection="1">
      <alignment horizontal="justify"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6" fillId="0" borderId="0" xfId="0" applyFont="1" applyAlignment="1" applyProtection="1">
      <alignment horizontal="left" vertical="center"/>
    </xf>
    <xf numFmtId="0" fontId="6"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1" xfId="0" applyFont="1" applyBorder="1" applyAlignment="1" applyProtection="1">
      <alignment horizontal="left"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0"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6" fillId="0" borderId="5" xfId="0" applyFont="1" applyBorder="1" applyAlignment="1" applyProtection="1">
      <alignment horizontal="center" wrapText="1"/>
    </xf>
    <xf numFmtId="0" fontId="6" fillId="0" borderId="7" xfId="0" applyFont="1" applyBorder="1" applyAlignment="1" applyProtection="1">
      <alignment horizontal="center" wrapText="1"/>
    </xf>
    <xf numFmtId="0" fontId="6" fillId="0" borderId="1" xfId="0" applyFont="1" applyBorder="1" applyAlignment="1" applyProtection="1">
      <alignment horizontal="justify" vertical="center" wrapText="1"/>
    </xf>
    <xf numFmtId="0" fontId="6" fillId="0" borderId="11" xfId="0" applyFont="1" applyBorder="1" applyAlignment="1" applyProtection="1">
      <alignment horizontal="center" wrapText="1"/>
    </xf>
    <xf numFmtId="0" fontId="6" fillId="0" borderId="12" xfId="0" applyFont="1" applyBorder="1" applyAlignment="1" applyProtection="1">
      <alignment horizontal="center" wrapText="1"/>
    </xf>
    <xf numFmtId="0" fontId="6" fillId="0" borderId="11" xfId="0" applyFont="1" applyBorder="1" applyAlignment="1" applyProtection="1">
      <alignment horizontal="center" vertical="top" wrapText="1"/>
    </xf>
    <xf numFmtId="0" fontId="6" fillId="0" borderId="12" xfId="0" applyFont="1" applyBorder="1" applyAlignment="1" applyProtection="1">
      <alignment horizontal="center" vertical="top" wrapText="1"/>
    </xf>
    <xf numFmtId="0" fontId="6" fillId="0" borderId="8" xfId="0" applyFont="1" applyBorder="1" applyAlignment="1" applyProtection="1">
      <alignment horizontal="center" vertical="top" wrapText="1"/>
    </xf>
    <xf numFmtId="0" fontId="6" fillId="0" borderId="10" xfId="0" applyFont="1" applyBorder="1" applyAlignment="1" applyProtection="1">
      <alignment horizontal="center" vertical="top" wrapText="1"/>
    </xf>
    <xf numFmtId="0" fontId="1" fillId="0" borderId="1" xfId="0" applyFont="1" applyBorder="1" applyAlignment="1" applyProtection="1">
      <alignment horizontal="justify" vertical="center" wrapText="1"/>
    </xf>
    <xf numFmtId="0" fontId="11" fillId="0" borderId="1" xfId="0" applyFont="1" applyBorder="1" applyAlignment="1" applyProtection="1">
      <alignment horizontal="right" vertical="center" wrapText="1" indent="15"/>
    </xf>
    <xf numFmtId="0" fontId="12" fillId="0" borderId="1" xfId="0" applyFont="1" applyBorder="1" applyAlignment="1" applyProtection="1">
      <alignment horizontal="right" vertical="center" wrapText="1" indent="15"/>
    </xf>
    <xf numFmtId="0" fontId="7" fillId="0" borderId="0" xfId="0" applyFont="1" applyAlignment="1" applyProtection="1">
      <alignment vertical="center" wrapText="1"/>
    </xf>
    <xf numFmtId="0" fontId="1" fillId="0" borderId="0" xfId="0" applyFont="1" applyAlignment="1" applyProtection="1">
      <alignment horizontal="left" vertical="center" indent="1"/>
    </xf>
    <xf numFmtId="0" fontId="6" fillId="0" borderId="0" xfId="0" applyFont="1" applyAlignment="1" applyProtection="1">
      <alignment horizontal="left" vertical="center" indent="1"/>
    </xf>
    <xf numFmtId="0" fontId="10" fillId="0" borderId="0" xfId="0" applyFont="1" applyFill="1"/>
    <xf numFmtId="0" fontId="10" fillId="0" borderId="0" xfId="0" applyFont="1"/>
    <xf numFmtId="0" fontId="13" fillId="0" borderId="0" xfId="0" applyFont="1" applyAlignment="1" applyProtection="1">
      <alignment horizontal="left" vertical="center"/>
    </xf>
    <xf numFmtId="0" fontId="14" fillId="0" borderId="0" xfId="0" applyNumberFormat="1" applyFont="1" applyFill="1" applyAlignment="1" applyProtection="1">
      <alignment horizontal="centerContinuous" vertical="center"/>
    </xf>
    <xf numFmtId="0" fontId="15" fillId="0" borderId="0" xfId="0" applyNumberFormat="1" applyFont="1" applyFill="1" applyAlignment="1" applyProtection="1">
      <alignment horizontal="centerContinuous" vertical="center"/>
    </xf>
    <xf numFmtId="0" fontId="7" fillId="0" borderId="0" xfId="0" applyFont="1" applyAlignment="1">
      <alignment horizontal="center" vertical="center" wrapText="1"/>
    </xf>
    <xf numFmtId="0" fontId="16" fillId="0" borderId="9" xfId="0" applyNumberFormat="1" applyFont="1" applyFill="1" applyBorder="1" applyAlignment="1" applyProtection="1">
      <alignment horizontal="right" vertical="center" wrapText="1"/>
    </xf>
    <xf numFmtId="0" fontId="16" fillId="2" borderId="1" xfId="0" applyNumberFormat="1" applyFont="1" applyFill="1" applyBorder="1" applyAlignment="1" applyProtection="1">
      <alignment horizontal="center" vertical="center" wrapText="1"/>
    </xf>
    <xf numFmtId="0" fontId="16" fillId="2" borderId="2" xfId="0" applyNumberFormat="1" applyFont="1" applyFill="1" applyBorder="1" applyAlignment="1" applyProtection="1">
      <alignment horizontal="centerContinuous" vertical="center"/>
    </xf>
    <xf numFmtId="0" fontId="16" fillId="2" borderId="4" xfId="0" applyNumberFormat="1" applyFont="1" applyFill="1" applyBorder="1" applyAlignment="1" applyProtection="1">
      <alignment horizontal="centerContinuous" vertical="center"/>
    </xf>
    <xf numFmtId="0" fontId="16" fillId="2" borderId="3" xfId="0" applyNumberFormat="1" applyFont="1" applyFill="1" applyBorder="1" applyAlignment="1" applyProtection="1">
      <alignment horizontal="centerContinuous" vertical="center"/>
    </xf>
    <xf numFmtId="0" fontId="16" fillId="2" borderId="15" xfId="0" applyNumberFormat="1" applyFont="1" applyFill="1" applyBorder="1" applyAlignment="1" applyProtection="1">
      <alignment horizontal="center" vertical="center" wrapText="1"/>
    </xf>
    <xf numFmtId="0" fontId="16" fillId="2" borderId="2" xfId="0" applyNumberFormat="1" applyFont="1" applyFill="1" applyBorder="1" applyAlignment="1" applyProtection="1">
      <alignment horizontal="left" vertical="center"/>
    </xf>
    <xf numFmtId="0" fontId="16" fillId="2" borderId="3" xfId="0" applyNumberFormat="1" applyFont="1" applyFill="1" applyBorder="1" applyAlignment="1" applyProtection="1">
      <alignment horizontal="left" vertical="center"/>
    </xf>
    <xf numFmtId="0" fontId="16" fillId="2" borderId="16"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176" fontId="5" fillId="0" borderId="4" xfId="0" applyNumberFormat="1" applyFont="1" applyFill="1" applyBorder="1" applyAlignment="1" applyProtection="1">
      <alignment horizontal="center" vertical="center" wrapText="1"/>
    </xf>
    <xf numFmtId="176" fontId="5" fillId="0" borderId="3" xfId="0" applyNumberFormat="1" applyFont="1" applyFill="1" applyBorder="1" applyAlignment="1" applyProtection="1">
      <alignment horizontal="center" vertical="center" wrapText="1"/>
    </xf>
    <xf numFmtId="0" fontId="7" fillId="0" borderId="0" xfId="0" applyFont="1" applyFill="1" applyAlignment="1">
      <alignment horizontal="center" vertical="center" wrapText="1"/>
    </xf>
    <xf numFmtId="49" fontId="5" fillId="0" borderId="2" xfId="0" applyNumberFormat="1" applyFont="1" applyFill="1" applyBorder="1" applyAlignment="1" applyProtection="1">
      <alignment horizontal="left" vertical="center" wrapText="1"/>
    </xf>
    <xf numFmtId="176" fontId="5" fillId="0" borderId="1" xfId="0" applyNumberFormat="1" applyFont="1" applyFill="1" applyBorder="1" applyAlignment="1" applyProtection="1">
      <alignment horizontal="right" vertical="center" wrapText="1"/>
    </xf>
    <xf numFmtId="176" fontId="5" fillId="0" borderId="4" xfId="0" applyNumberFormat="1" applyFont="1" applyFill="1" applyBorder="1" applyAlignment="1" applyProtection="1">
      <alignment horizontal="right" vertical="center" wrapText="1"/>
    </xf>
    <xf numFmtId="176" fontId="5" fillId="0" borderId="3" xfId="0" applyNumberFormat="1" applyFont="1" applyFill="1" applyBorder="1" applyAlignment="1" applyProtection="1">
      <alignment horizontal="right" vertical="center" wrapText="1"/>
    </xf>
    <xf numFmtId="0" fontId="0" fillId="0" borderId="0" xfId="68" applyFill="1" applyAlignment="1">
      <alignment horizontal="center"/>
    </xf>
    <xf numFmtId="0" fontId="0" fillId="0" borderId="0" xfId="68" applyAlignment="1">
      <alignment horizontal="center"/>
    </xf>
    <xf numFmtId="0" fontId="0" fillId="0" borderId="0" xfId="68"/>
    <xf numFmtId="0" fontId="17" fillId="0" borderId="0" xfId="68" applyFont="1" applyAlignment="1">
      <alignment horizontal="centerContinuous" vertical="center"/>
    </xf>
    <xf numFmtId="0" fontId="18" fillId="0" borderId="0" xfId="68" applyFont="1" applyAlignment="1">
      <alignment horizontal="centerContinuous"/>
    </xf>
    <xf numFmtId="0" fontId="16" fillId="0" borderId="1" xfId="68" applyFont="1" applyFill="1" applyBorder="1" applyAlignment="1">
      <alignment horizontal="centerContinuous" vertical="center" wrapText="1"/>
    </xf>
    <xf numFmtId="0" fontId="16" fillId="0" borderId="1" xfId="68" applyNumberFormat="1" applyFont="1" applyFill="1" applyBorder="1" applyAlignment="1" applyProtection="1">
      <alignment horizontal="center" vertical="center" wrapText="1"/>
    </xf>
    <xf numFmtId="49" fontId="5" fillId="0" borderId="1" xfId="68" applyNumberFormat="1" applyFont="1" applyFill="1" applyBorder="1" applyAlignment="1" applyProtection="1">
      <alignment horizontal="center" vertical="center" wrapText="1"/>
    </xf>
    <xf numFmtId="49" fontId="5" fillId="0" borderId="1" xfId="68" applyNumberFormat="1" applyFont="1" applyFill="1" applyBorder="1" applyAlignment="1" applyProtection="1">
      <alignment horizontal="left" vertical="center" wrapText="1"/>
    </xf>
    <xf numFmtId="176" fontId="5" fillId="0" borderId="1" xfId="68" applyNumberFormat="1" applyFont="1" applyFill="1" applyBorder="1" applyAlignment="1" applyProtection="1">
      <alignment horizontal="center" vertical="center" wrapText="1"/>
    </xf>
    <xf numFmtId="176" fontId="5" fillId="0" borderId="1" xfId="68" applyNumberFormat="1" applyFont="1" applyFill="1" applyBorder="1" applyAlignment="1" applyProtection="1">
      <alignment horizontal="right" vertical="center" wrapText="1"/>
    </xf>
    <xf numFmtId="0" fontId="0" fillId="0" borderId="0" xfId="68" applyFill="1"/>
    <xf numFmtId="0" fontId="16" fillId="0" borderId="0" xfId="0" applyFont="1" applyFill="1" applyAlignment="1" applyProtection="1">
      <alignment horizontal="right" vertical="center"/>
    </xf>
    <xf numFmtId="0" fontId="16" fillId="0" borderId="1" xfId="68" applyFont="1" applyFill="1" applyBorder="1" applyAlignment="1">
      <alignment horizontal="center" vertical="center" wrapText="1"/>
    </xf>
    <xf numFmtId="0" fontId="0" fillId="0" borderId="0" xfId="67" applyFill="1" applyAlignment="1">
      <alignment horizontal="center"/>
    </xf>
    <xf numFmtId="0" fontId="0" fillId="0" borderId="0" xfId="67"/>
    <xf numFmtId="0" fontId="17" fillId="0" borderId="0" xfId="67" applyFont="1" applyAlignment="1">
      <alignment horizontal="centerContinuous"/>
    </xf>
    <xf numFmtId="0" fontId="0" fillId="0" borderId="0" xfId="67" applyAlignment="1">
      <alignment horizontal="centerContinuous"/>
    </xf>
    <xf numFmtId="0" fontId="16" fillId="0" borderId="15" xfId="44" applyFont="1" applyFill="1" applyBorder="1" applyAlignment="1">
      <alignment horizontal="centerContinuous" vertical="center" wrapText="1"/>
    </xf>
    <xf numFmtId="0" fontId="16" fillId="0" borderId="5" xfId="44" applyFont="1" applyFill="1" applyBorder="1" applyAlignment="1">
      <alignment horizontal="centerContinuous" vertical="center" wrapText="1"/>
    </xf>
    <xf numFmtId="0" fontId="16" fillId="0" borderId="15" xfId="44" applyNumberFormat="1" applyFont="1" applyFill="1" applyBorder="1" applyAlignment="1" applyProtection="1">
      <alignment horizontal="center" vertical="center" wrapText="1"/>
    </xf>
    <xf numFmtId="0" fontId="16" fillId="0" borderId="1" xfId="44" applyFont="1" applyFill="1" applyBorder="1" applyAlignment="1">
      <alignment horizontal="centerContinuous" vertical="center" wrapText="1"/>
    </xf>
    <xf numFmtId="0" fontId="16" fillId="0" borderId="2" xfId="44" applyNumberFormat="1" applyFont="1" applyFill="1" applyBorder="1" applyAlignment="1" applyProtection="1">
      <alignment horizontal="center" vertical="center" wrapText="1"/>
    </xf>
    <xf numFmtId="0" fontId="16" fillId="0" borderId="17" xfId="44" applyNumberFormat="1" applyFont="1" applyFill="1" applyBorder="1" applyAlignment="1" applyProtection="1">
      <alignment horizontal="center" vertical="center" wrapText="1"/>
    </xf>
    <xf numFmtId="0" fontId="16" fillId="0" borderId="1" xfId="44" applyNumberFormat="1" applyFont="1" applyFill="1" applyBorder="1" applyAlignment="1" applyProtection="1">
      <alignment horizontal="center" vertical="center" wrapText="1"/>
    </xf>
    <xf numFmtId="0" fontId="16" fillId="0" borderId="3" xfId="44" applyFont="1" applyFill="1" applyBorder="1" applyAlignment="1">
      <alignment horizontal="center" vertical="center" wrapText="1"/>
    </xf>
    <xf numFmtId="0" fontId="16" fillId="0" borderId="1" xfId="44" applyFont="1" applyFill="1" applyBorder="1" applyAlignment="1">
      <alignment horizontal="center" vertical="center" wrapText="1"/>
    </xf>
    <xf numFmtId="49" fontId="5" fillId="0" borderId="2" xfId="67" applyNumberFormat="1" applyFont="1" applyFill="1" applyBorder="1" applyAlignment="1" applyProtection="1">
      <alignment horizontal="center" vertical="center" wrapText="1"/>
    </xf>
    <xf numFmtId="49" fontId="5" fillId="0" borderId="1" xfId="67" applyNumberFormat="1" applyFont="1" applyFill="1" applyBorder="1" applyAlignment="1" applyProtection="1">
      <alignment horizontal="center" vertical="center" wrapText="1"/>
    </xf>
    <xf numFmtId="176" fontId="5" fillId="0" borderId="2" xfId="67" applyNumberFormat="1" applyFont="1" applyFill="1" applyBorder="1" applyAlignment="1" applyProtection="1">
      <alignment horizontal="center" vertical="center" wrapText="1"/>
    </xf>
    <xf numFmtId="49" fontId="5" fillId="0" borderId="2" xfId="67" applyNumberFormat="1" applyFont="1" applyFill="1" applyBorder="1" applyAlignment="1" applyProtection="1">
      <alignment horizontal="left" vertical="center" wrapText="1"/>
    </xf>
    <xf numFmtId="49" fontId="5" fillId="0" borderId="1" xfId="67" applyNumberFormat="1" applyFont="1" applyFill="1" applyBorder="1" applyAlignment="1" applyProtection="1">
      <alignment horizontal="left" vertical="center" wrapText="1"/>
    </xf>
    <xf numFmtId="176" fontId="5" fillId="0" borderId="2" xfId="67" applyNumberFormat="1" applyFont="1" applyFill="1" applyBorder="1" applyAlignment="1" applyProtection="1">
      <alignment horizontal="right" vertical="center" wrapText="1"/>
    </xf>
    <xf numFmtId="0" fontId="0" fillId="0" borderId="0" xfId="67" applyFill="1"/>
    <xf numFmtId="0" fontId="16" fillId="0" borderId="15" xfId="44" applyFont="1" applyFill="1" applyBorder="1" applyAlignment="1">
      <alignment horizontal="center" vertical="center" wrapText="1"/>
    </xf>
    <xf numFmtId="0" fontId="16" fillId="0" borderId="2" xfId="44" applyFont="1" applyFill="1" applyBorder="1" applyAlignment="1">
      <alignment horizontal="center" vertical="center" wrapText="1"/>
    </xf>
    <xf numFmtId="0" fontId="16" fillId="0" borderId="17" xfId="44" applyFont="1" applyFill="1" applyBorder="1" applyAlignment="1">
      <alignment horizontal="center" vertical="center" wrapText="1"/>
    </xf>
    <xf numFmtId="176" fontId="5" fillId="0" borderId="1" xfId="67" applyNumberFormat="1" applyFont="1" applyFill="1" applyBorder="1" applyAlignment="1">
      <alignment horizontal="center" vertical="center"/>
    </xf>
    <xf numFmtId="176" fontId="5" fillId="0" borderId="1" xfId="67" applyNumberFormat="1" applyFont="1" applyFill="1" applyBorder="1" applyAlignment="1">
      <alignment horizontal="right" vertical="center"/>
    </xf>
    <xf numFmtId="0" fontId="0" fillId="0" borderId="0" xfId="44" applyFill="1" applyAlignment="1">
      <alignment horizontal="center"/>
    </xf>
    <xf numFmtId="0" fontId="0" fillId="0" borderId="0" xfId="44"/>
    <xf numFmtId="0" fontId="17" fillId="0" borderId="0" xfId="44" applyFont="1" applyFill="1" applyAlignment="1">
      <alignment horizontal="centerContinuous" vertical="center"/>
    </xf>
    <xf numFmtId="0" fontId="0" fillId="0" borderId="0" xfId="44" applyAlignment="1">
      <alignment horizontal="centerContinuous" vertical="center"/>
    </xf>
    <xf numFmtId="0" fontId="11" fillId="0" borderId="0" xfId="44" applyFont="1"/>
    <xf numFmtId="49" fontId="5" fillId="0" borderId="2" xfId="44" applyNumberFormat="1" applyFont="1" applyFill="1" applyBorder="1" applyAlignment="1" applyProtection="1">
      <alignment horizontal="center" vertical="center" wrapText="1"/>
    </xf>
    <xf numFmtId="176" fontId="5" fillId="0" borderId="2" xfId="44" applyNumberFormat="1" applyFont="1" applyFill="1" applyBorder="1" applyAlignment="1" applyProtection="1">
      <alignment horizontal="center" vertical="center" wrapText="1"/>
    </xf>
    <xf numFmtId="0" fontId="0" fillId="0" borderId="0" xfId="44" applyFill="1"/>
    <xf numFmtId="0" fontId="16" fillId="0" borderId="15" xfId="44" applyNumberFormat="1" applyFont="1" applyFill="1" applyBorder="1" applyAlignment="1" applyProtection="1">
      <alignment vertical="center" wrapText="1"/>
    </xf>
    <xf numFmtId="0" fontId="16" fillId="0" borderId="17" xfId="44" applyNumberFormat="1" applyFont="1" applyFill="1" applyBorder="1" applyAlignment="1" applyProtection="1">
      <alignment vertical="center" wrapText="1"/>
    </xf>
    <xf numFmtId="176" fontId="5" fillId="0" borderId="1" xfId="44" applyNumberFormat="1" applyFont="1" applyFill="1" applyBorder="1" applyAlignment="1" applyProtection="1">
      <alignment horizontal="center" vertical="center" wrapText="1"/>
    </xf>
    <xf numFmtId="0" fontId="0" fillId="0" borderId="0" xfId="0" applyFill="1" applyAlignment="1" applyProtection="1">
      <alignment horizontal="center"/>
    </xf>
    <xf numFmtId="0" fontId="10" fillId="0" borderId="0" xfId="0" applyFont="1" applyFill="1" applyProtection="1"/>
    <xf numFmtId="0" fontId="10" fillId="0" borderId="0" xfId="0" applyFont="1" applyProtection="1"/>
    <xf numFmtId="0" fontId="17" fillId="0" borderId="0" xfId="0" applyFont="1" applyAlignment="1" applyProtection="1">
      <alignment horizontal="centerContinuous" vertical="center"/>
    </xf>
    <xf numFmtId="0" fontId="19" fillId="0" borderId="0" xfId="0" applyFont="1" applyAlignment="1" applyProtection="1">
      <alignment horizontal="centerContinuous" vertical="center"/>
    </xf>
    <xf numFmtId="0" fontId="20" fillId="0" borderId="0" xfId="0" applyFont="1" applyAlignment="1" applyProtection="1">
      <alignment horizontal="left" vertical="center"/>
    </xf>
    <xf numFmtId="0" fontId="16" fillId="2" borderId="3" xfId="0" applyNumberFormat="1" applyFont="1" applyFill="1" applyBorder="1" applyAlignment="1" applyProtection="1">
      <alignment horizontal="center" vertical="center" wrapText="1"/>
    </xf>
    <xf numFmtId="0" fontId="16" fillId="2" borderId="2" xfId="0" applyNumberFormat="1" applyFont="1" applyFill="1" applyBorder="1" applyAlignment="1" applyProtection="1">
      <alignment horizontal="center" vertical="center" wrapText="1"/>
    </xf>
    <xf numFmtId="0" fontId="16" fillId="2" borderId="4" xfId="0" applyNumberFormat="1" applyFont="1" applyFill="1" applyBorder="1" applyAlignment="1" applyProtection="1">
      <alignment horizontal="center" vertical="center" wrapText="1"/>
    </xf>
    <xf numFmtId="0" fontId="16" fillId="2" borderId="17" xfId="0" applyNumberFormat="1" applyFont="1" applyFill="1" applyBorder="1" applyAlignment="1" applyProtection="1">
      <alignment horizontal="center" vertical="center" wrapText="1"/>
    </xf>
    <xf numFmtId="49" fontId="5" fillId="0" borderId="8" xfId="0" applyNumberFormat="1" applyFont="1" applyFill="1" applyBorder="1" applyAlignment="1" applyProtection="1">
      <alignment horizontal="left" vertical="center" wrapText="1"/>
    </xf>
    <xf numFmtId="176" fontId="5" fillId="0" borderId="17" xfId="0" applyNumberFormat="1" applyFont="1" applyFill="1" applyBorder="1" applyAlignment="1" applyProtection="1">
      <alignment horizontal="right" vertical="center" wrapText="1"/>
    </xf>
    <xf numFmtId="176" fontId="5" fillId="0" borderId="9" xfId="0" applyNumberFormat="1" applyFont="1" applyFill="1" applyBorder="1" applyAlignment="1" applyProtection="1">
      <alignment horizontal="right" vertical="center" wrapText="1"/>
    </xf>
    <xf numFmtId="176" fontId="5" fillId="0" borderId="8" xfId="0" applyNumberFormat="1" applyFont="1" applyFill="1" applyBorder="1" applyAlignment="1" applyProtection="1">
      <alignment horizontal="right" vertical="center" wrapText="1"/>
    </xf>
    <xf numFmtId="0" fontId="0" fillId="0" borderId="0" xfId="0" applyFill="1" applyProtection="1"/>
    <xf numFmtId="0" fontId="0" fillId="0" borderId="0" xfId="66"/>
    <xf numFmtId="0" fontId="17" fillId="0" borderId="0" xfId="66" applyFont="1" applyFill="1" applyAlignment="1">
      <alignment horizontal="centerContinuous" vertical="center"/>
    </xf>
    <xf numFmtId="0" fontId="18" fillId="0" borderId="0" xfId="66" applyFont="1" applyAlignment="1">
      <alignment horizontal="centerContinuous"/>
    </xf>
    <xf numFmtId="0" fontId="16" fillId="0" borderId="2" xfId="66" applyNumberFormat="1" applyFont="1" applyFill="1" applyBorder="1" applyAlignment="1" applyProtection="1">
      <alignment horizontal="centerContinuous" vertical="center" wrapText="1"/>
    </xf>
    <xf numFmtId="0" fontId="16" fillId="0" borderId="4" xfId="66" applyNumberFormat="1" applyFont="1" applyFill="1" applyBorder="1" applyAlignment="1" applyProtection="1">
      <alignment horizontal="centerContinuous" vertical="center" wrapText="1"/>
    </xf>
    <xf numFmtId="0" fontId="16" fillId="0" borderId="3" xfId="66" applyNumberFormat="1" applyFont="1" applyFill="1" applyBorder="1" applyAlignment="1" applyProtection="1">
      <alignment horizontal="centerContinuous" vertical="center" wrapText="1"/>
    </xf>
    <xf numFmtId="0" fontId="16" fillId="0" borderId="2" xfId="66" applyNumberFormat="1" applyFont="1" applyFill="1" applyBorder="1" applyAlignment="1" applyProtection="1">
      <alignment horizontal="center" vertical="center" wrapText="1"/>
    </xf>
    <xf numFmtId="0" fontId="16" fillId="0" borderId="18" xfId="66" applyNumberFormat="1" applyFont="1" applyFill="1" applyBorder="1" applyAlignment="1" applyProtection="1">
      <alignment horizontal="center" vertical="center" wrapText="1"/>
    </xf>
    <xf numFmtId="0" fontId="16" fillId="0" borderId="19" xfId="66" applyNumberFormat="1" applyFont="1" applyFill="1" applyBorder="1" applyAlignment="1" applyProtection="1">
      <alignment horizontal="center" vertical="center" wrapText="1"/>
    </xf>
    <xf numFmtId="0" fontId="16" fillId="0" borderId="20" xfId="66" applyFont="1" applyFill="1" applyBorder="1" applyAlignment="1">
      <alignment horizontal="center" vertical="center" wrapText="1"/>
    </xf>
    <xf numFmtId="0" fontId="16" fillId="0" borderId="17" xfId="66" applyFont="1" applyFill="1" applyBorder="1" applyAlignment="1">
      <alignment horizontal="center" vertical="center" wrapText="1"/>
    </xf>
    <xf numFmtId="0" fontId="16" fillId="0" borderId="8" xfId="66" applyFont="1" applyFill="1" applyBorder="1" applyAlignment="1">
      <alignment horizontal="center" vertical="center" wrapText="1"/>
    </xf>
    <xf numFmtId="0" fontId="16" fillId="0" borderId="1" xfId="66" applyNumberFormat="1" applyFont="1" applyFill="1" applyBorder="1" applyAlignment="1" applyProtection="1">
      <alignment horizontal="center" vertical="center" wrapText="1"/>
    </xf>
    <xf numFmtId="0" fontId="16" fillId="0" borderId="21" xfId="66" applyNumberFormat="1" applyFont="1" applyFill="1" applyBorder="1" applyAlignment="1" applyProtection="1">
      <alignment horizontal="center" vertical="center" wrapText="1"/>
    </xf>
    <xf numFmtId="0" fontId="16" fillId="0" borderId="22" xfId="66" applyFont="1" applyFill="1" applyBorder="1" applyAlignment="1">
      <alignment horizontal="center" vertical="center" wrapText="1"/>
    </xf>
    <xf numFmtId="49" fontId="5" fillId="0" borderId="2" xfId="66" applyNumberFormat="1" applyFont="1" applyFill="1" applyBorder="1" applyAlignment="1" applyProtection="1">
      <alignment horizontal="left" vertical="center" wrapText="1"/>
    </xf>
    <xf numFmtId="176" fontId="5" fillId="0" borderId="1" xfId="66" applyNumberFormat="1" applyFont="1" applyFill="1" applyBorder="1" applyAlignment="1" applyProtection="1">
      <alignment horizontal="right" vertical="center" wrapText="1"/>
    </xf>
    <xf numFmtId="176" fontId="5" fillId="0" borderId="4" xfId="66" applyNumberFormat="1" applyFont="1" applyFill="1" applyBorder="1" applyAlignment="1" applyProtection="1">
      <alignment horizontal="right" vertical="center" wrapText="1"/>
    </xf>
    <xf numFmtId="176" fontId="5" fillId="0" borderId="2" xfId="66" applyNumberFormat="1" applyFont="1" applyFill="1" applyBorder="1" applyAlignment="1" applyProtection="1">
      <alignment horizontal="right" vertical="center" wrapText="1"/>
    </xf>
    <xf numFmtId="0" fontId="0" fillId="0" borderId="0" xfId="66" applyAlignment="1">
      <alignment horizontal="right" vertical="center"/>
    </xf>
    <xf numFmtId="0" fontId="0" fillId="0" borderId="0" xfId="66" applyAlignment="1">
      <alignment horizontal="centerContinuous"/>
    </xf>
    <xf numFmtId="0" fontId="21" fillId="0" borderId="0" xfId="66" applyFont="1" applyAlignment="1">
      <alignment horizontal="right" vertical="center"/>
    </xf>
    <xf numFmtId="176" fontId="5" fillId="0" borderId="23" xfId="66" applyNumberFormat="1" applyFont="1" applyFill="1" applyBorder="1" applyAlignment="1" applyProtection="1">
      <alignment horizontal="right" vertical="center" wrapText="1"/>
    </xf>
    <xf numFmtId="0" fontId="0" fillId="0" borderId="0" xfId="51"/>
    <xf numFmtId="0" fontId="22" fillId="0" borderId="0" xfId="51" applyNumberFormat="1" applyFont="1" applyFill="1" applyAlignment="1" applyProtection="1">
      <alignment horizontal="centerContinuous" vertical="center"/>
    </xf>
    <xf numFmtId="0" fontId="16" fillId="0" borderId="1" xfId="51" applyNumberFormat="1" applyFont="1" applyFill="1" applyBorder="1" applyAlignment="1" applyProtection="1">
      <alignment horizontal="centerContinuous" vertical="center" wrapText="1"/>
    </xf>
    <xf numFmtId="0" fontId="16" fillId="0" borderId="1" xfId="51" applyNumberFormat="1" applyFont="1" applyFill="1" applyBorder="1" applyAlignment="1" applyProtection="1">
      <alignment horizontal="center" vertical="center" wrapText="1"/>
    </xf>
    <xf numFmtId="0" fontId="16" fillId="0" borderId="1" xfId="51" applyFont="1" applyFill="1" applyBorder="1" applyAlignment="1">
      <alignment horizontal="center" vertical="center" wrapText="1"/>
    </xf>
    <xf numFmtId="49" fontId="5" fillId="0" borderId="1" xfId="51" applyNumberFormat="1" applyFont="1" applyFill="1" applyBorder="1" applyAlignment="1" applyProtection="1">
      <alignment horizontal="left" vertical="center" wrapText="1"/>
    </xf>
    <xf numFmtId="176" fontId="5" fillId="0" borderId="1" xfId="51" applyNumberFormat="1" applyFont="1" applyFill="1" applyBorder="1" applyAlignment="1" applyProtection="1">
      <alignment horizontal="right" vertical="center" wrapText="1"/>
    </xf>
    <xf numFmtId="0" fontId="21" fillId="0" borderId="0" xfId="41" applyFont="1" applyAlignment="1">
      <alignment horizontal="right" vertical="center"/>
    </xf>
    <xf numFmtId="0" fontId="0" fillId="0" borderId="0" xfId="21"/>
    <xf numFmtId="0" fontId="17" fillId="0" borderId="0" xfId="21" applyNumberFormat="1" applyFont="1" applyFill="1" applyAlignment="1" applyProtection="1">
      <alignment horizontal="centerContinuous" vertical="center"/>
    </xf>
    <xf numFmtId="0" fontId="21" fillId="0" borderId="0" xfId="21" applyNumberFormat="1" applyFont="1" applyFill="1" applyAlignment="1" applyProtection="1">
      <alignment horizontal="centerContinuous" vertical="center"/>
    </xf>
    <xf numFmtId="0" fontId="16" fillId="0" borderId="1" xfId="21" applyNumberFormat="1" applyFont="1" applyFill="1" applyBorder="1" applyAlignment="1" applyProtection="1">
      <alignment horizontal="centerContinuous" vertical="center" wrapText="1"/>
    </xf>
    <xf numFmtId="0" fontId="16" fillId="0" borderId="1" xfId="21" applyNumberFormat="1" applyFont="1" applyFill="1" applyBorder="1" applyAlignment="1" applyProtection="1">
      <alignment horizontal="center" vertical="center" wrapText="1"/>
    </xf>
    <xf numFmtId="0" fontId="16" fillId="0" borderId="1" xfId="21" applyFont="1" applyFill="1" applyBorder="1" applyAlignment="1">
      <alignment horizontal="center" vertical="center" wrapText="1"/>
    </xf>
    <xf numFmtId="49" fontId="5" fillId="0" borderId="1" xfId="21" applyNumberFormat="1" applyFont="1" applyFill="1" applyBorder="1" applyAlignment="1" applyProtection="1">
      <alignment horizontal="left" vertical="center" wrapText="1"/>
    </xf>
    <xf numFmtId="176" fontId="5" fillId="0" borderId="1" xfId="21" applyNumberFormat="1" applyFont="1" applyFill="1" applyBorder="1" applyAlignment="1" applyProtection="1">
      <alignment horizontal="right" vertical="center" wrapText="1"/>
    </xf>
    <xf numFmtId="0" fontId="0" fillId="0" borderId="0" xfId="21" applyAlignment="1">
      <alignment wrapText="1"/>
    </xf>
    <xf numFmtId="0" fontId="23" fillId="0" borderId="0" xfId="0" applyNumberFormat="1" applyFont="1" applyFill="1" applyAlignment="1" applyProtection="1">
      <alignment wrapText="1"/>
    </xf>
    <xf numFmtId="0" fontId="20" fillId="0" borderId="0" xfId="0" applyNumberFormat="1" applyFont="1" applyFill="1" applyAlignment="1" applyProtection="1">
      <alignment horizontal="center" vertical="center" wrapText="1"/>
    </xf>
    <xf numFmtId="0" fontId="24" fillId="0" borderId="0" xfId="0" applyNumberFormat="1" applyFont="1" applyFill="1" applyAlignment="1" applyProtection="1">
      <alignment horizontal="left" vertical="center" wrapText="1"/>
    </xf>
    <xf numFmtId="0" fontId="25" fillId="0" borderId="0" xfId="0" applyNumberFormat="1" applyFont="1" applyFill="1" applyAlignment="1" applyProtection="1">
      <alignment horizontal="centerContinuous" vertical="center"/>
    </xf>
    <xf numFmtId="0" fontId="20" fillId="0" borderId="0" xfId="0" applyNumberFormat="1" applyFont="1" applyFill="1" applyAlignment="1" applyProtection="1">
      <alignment horizontal="centerContinuous" vertical="center"/>
    </xf>
    <xf numFmtId="0" fontId="16" fillId="0" borderId="0" xfId="0" applyNumberFormat="1" applyFont="1" applyFill="1" applyAlignment="1" applyProtection="1">
      <alignment horizontal="right" vertical="center" wrapText="1"/>
    </xf>
    <xf numFmtId="0" fontId="16" fillId="0" borderId="1" xfId="0" applyNumberFormat="1" applyFont="1" applyFill="1" applyBorder="1" applyAlignment="1" applyProtection="1">
      <alignment horizontal="center" vertical="center" wrapText="1"/>
    </xf>
    <xf numFmtId="0" fontId="16" fillId="2" borderId="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left" vertical="center" wrapText="1"/>
    </xf>
    <xf numFmtId="49" fontId="5" fillId="0" borderId="3" xfId="0" applyNumberFormat="1" applyFont="1" applyFill="1" applyBorder="1" applyAlignment="1" applyProtection="1">
      <alignment horizontal="left" vertical="center" wrapText="1"/>
    </xf>
    <xf numFmtId="176" fontId="0" fillId="0" borderId="0" xfId="0" applyNumberFormat="1" applyProtection="1"/>
    <xf numFmtId="0" fontId="10" fillId="0" borderId="0" xfId="0" applyFont="1" applyAlignment="1">
      <alignment horizontal="center" vertical="center" wrapText="1"/>
    </xf>
    <xf numFmtId="0" fontId="10" fillId="0" borderId="0" xfId="0" applyFont="1" applyAlignment="1">
      <alignment horizontal="center" vertical="center"/>
    </xf>
    <xf numFmtId="0" fontId="20" fillId="0" borderId="0" xfId="0" applyNumberFormat="1" applyFont="1" applyFill="1" applyAlignment="1" applyProtection="1">
      <alignment vertical="center"/>
    </xf>
    <xf numFmtId="0" fontId="17" fillId="0" borderId="0" xfId="0" applyNumberFormat="1" applyFont="1" applyFill="1" applyAlignment="1" applyProtection="1">
      <alignment horizontal="center" vertical="center"/>
    </xf>
    <xf numFmtId="0" fontId="23" fillId="0" borderId="0" xfId="0" applyFont="1" applyAlignment="1">
      <alignment horizontal="centerContinuous" vertical="center"/>
    </xf>
    <xf numFmtId="0" fontId="20" fillId="0" borderId="9" xfId="0" applyNumberFormat="1" applyFont="1" applyFill="1" applyBorder="1" applyAlignment="1" applyProtection="1">
      <alignment horizontal="left" vertical="center"/>
    </xf>
    <xf numFmtId="0" fontId="20" fillId="0" borderId="0" xfId="0" applyNumberFormat="1" applyFont="1" applyFill="1" applyAlignment="1" applyProtection="1">
      <alignment horizontal="left" vertical="center"/>
    </xf>
    <xf numFmtId="0" fontId="16" fillId="2" borderId="1" xfId="0" applyNumberFormat="1" applyFont="1" applyFill="1" applyBorder="1" applyAlignment="1" applyProtection="1">
      <alignment horizontal="centerContinuous" vertical="center"/>
    </xf>
    <xf numFmtId="0" fontId="16" fillId="2" borderId="15"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vertical="center" wrapText="1"/>
    </xf>
    <xf numFmtId="176" fontId="5" fillId="0" borderId="15" xfId="0" applyNumberFormat="1" applyFont="1" applyFill="1" applyBorder="1" applyAlignment="1" applyProtection="1">
      <alignment horizontal="right" vertical="center" wrapText="1"/>
    </xf>
    <xf numFmtId="0" fontId="5" fillId="0" borderId="1" xfId="0" applyFont="1" applyFill="1" applyBorder="1" applyAlignment="1" applyProtection="1">
      <alignment horizontal="right" vertical="center"/>
    </xf>
    <xf numFmtId="0" fontId="5" fillId="0" borderId="4" xfId="0" applyFont="1" applyFill="1" applyBorder="1" applyAlignment="1" applyProtection="1">
      <alignment horizontal="right" vertical="center"/>
    </xf>
    <xf numFmtId="0" fontId="5" fillId="0" borderId="3" xfId="0" applyFont="1" applyFill="1" applyBorder="1" applyAlignment="1" applyProtection="1">
      <alignment horizontal="right" vertical="center"/>
    </xf>
    <xf numFmtId="176" fontId="5" fillId="0" borderId="16" xfId="0" applyNumberFormat="1" applyFont="1" applyFill="1" applyBorder="1" applyAlignment="1" applyProtection="1">
      <alignment horizontal="right" vertical="center" wrapText="1"/>
    </xf>
    <xf numFmtId="0" fontId="5" fillId="0" borderId="1" xfId="0" applyFont="1" applyFill="1" applyBorder="1" applyAlignment="1">
      <alignment wrapText="1"/>
    </xf>
    <xf numFmtId="0" fontId="5" fillId="0" borderId="1" xfId="0" applyFont="1" applyFill="1" applyBorder="1"/>
    <xf numFmtId="0" fontId="5" fillId="0" borderId="1" xfId="0" applyNumberFormat="1" applyFont="1" applyFill="1" applyBorder="1" applyAlignment="1" applyProtection="1">
      <alignment vertical="center"/>
    </xf>
    <xf numFmtId="0" fontId="5" fillId="0" borderId="2" xfId="0" applyFont="1" applyFill="1" applyBorder="1" applyAlignment="1" applyProtection="1">
      <alignment horizontal="right" vertical="center"/>
    </xf>
    <xf numFmtId="0" fontId="5" fillId="0" borderId="2"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right" vertical="center"/>
    </xf>
    <xf numFmtId="0" fontId="5" fillId="0" borderId="2" xfId="0" applyNumberFormat="1" applyFont="1" applyFill="1" applyBorder="1" applyAlignment="1" applyProtection="1">
      <alignment vertical="center"/>
    </xf>
    <xf numFmtId="0" fontId="5" fillId="0" borderId="3" xfId="0" applyNumberFormat="1" applyFont="1" applyFill="1" applyBorder="1" applyAlignment="1" applyProtection="1">
      <alignment horizontal="right" vertical="center"/>
    </xf>
    <xf numFmtId="0" fontId="5" fillId="0" borderId="6" xfId="0" applyFont="1" applyBorder="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0" fillId="0" borderId="0" xfId="66" applyFill="1"/>
    <xf numFmtId="0" fontId="17" fillId="0" borderId="0" xfId="66" applyFont="1" applyFill="1" applyAlignment="1">
      <alignment horizontal="centerContinuous"/>
    </xf>
    <xf numFmtId="177" fontId="0" fillId="0" borderId="0" xfId="66" applyNumberFormat="1"/>
    <xf numFmtId="0" fontId="0" fillId="0" borderId="0" xfId="51" applyFill="1"/>
    <xf numFmtId="0" fontId="0" fillId="0" borderId="0" xfId="21" applyFill="1" applyAlignment="1">
      <alignment horizontal="center"/>
    </xf>
    <xf numFmtId="49" fontId="5" fillId="0" borderId="2" xfId="21" applyNumberFormat="1" applyFont="1" applyFill="1" applyBorder="1" applyAlignment="1" applyProtection="1">
      <alignment horizontal="center" vertical="center" wrapText="1"/>
    </xf>
    <xf numFmtId="49" fontId="5" fillId="0" borderId="1" xfId="21" applyNumberFormat="1" applyFont="1" applyFill="1" applyBorder="1" applyAlignment="1" applyProtection="1">
      <alignment horizontal="center" vertical="center" wrapText="1"/>
    </xf>
    <xf numFmtId="176" fontId="5" fillId="0" borderId="2" xfId="21" applyNumberFormat="1" applyFont="1" applyFill="1" applyBorder="1" applyAlignment="1" applyProtection="1">
      <alignment horizontal="center" vertical="center" wrapText="1"/>
    </xf>
    <xf numFmtId="176" fontId="5" fillId="0" borderId="24" xfId="21" applyNumberFormat="1" applyFont="1" applyFill="1" applyBorder="1" applyAlignment="1" applyProtection="1">
      <alignment horizontal="center" vertical="center" wrapText="1"/>
    </xf>
    <xf numFmtId="49" fontId="5" fillId="0" borderId="2" xfId="21" applyNumberFormat="1" applyFont="1" applyFill="1" applyBorder="1" applyAlignment="1" applyProtection="1">
      <alignment horizontal="left" vertical="center" wrapText="1"/>
    </xf>
    <xf numFmtId="176" fontId="5" fillId="0" borderId="2" xfId="21" applyNumberFormat="1" applyFont="1" applyFill="1" applyBorder="1" applyAlignment="1" applyProtection="1">
      <alignment horizontal="right" vertical="center" wrapText="1"/>
    </xf>
    <xf numFmtId="176" fontId="5" fillId="0" borderId="24" xfId="21" applyNumberFormat="1" applyFont="1" applyFill="1" applyBorder="1" applyAlignment="1" applyProtection="1">
      <alignment horizontal="right" vertical="center" wrapText="1"/>
    </xf>
    <xf numFmtId="0" fontId="0" fillId="0" borderId="0" xfId="21" applyFill="1"/>
    <xf numFmtId="176" fontId="5" fillId="0" borderId="4" xfId="21" applyNumberFormat="1" applyFont="1" applyFill="1" applyBorder="1" applyAlignment="1" applyProtection="1">
      <alignment horizontal="center" vertical="center" wrapText="1"/>
    </xf>
    <xf numFmtId="176" fontId="5" fillId="0" borderId="1" xfId="21" applyNumberFormat="1" applyFont="1" applyFill="1" applyBorder="1" applyAlignment="1" applyProtection="1">
      <alignment horizontal="center" vertical="center" wrapText="1"/>
    </xf>
    <xf numFmtId="176" fontId="5" fillId="0" borderId="4" xfId="21" applyNumberFormat="1" applyFont="1" applyFill="1" applyBorder="1" applyAlignment="1" applyProtection="1">
      <alignment horizontal="right" vertical="center" wrapText="1"/>
    </xf>
    <xf numFmtId="176" fontId="5" fillId="0" borderId="3" xfId="21" applyNumberFormat="1" applyFont="1" applyFill="1" applyBorder="1" applyAlignment="1" applyProtection="1">
      <alignment horizontal="center" vertical="center" wrapText="1"/>
    </xf>
    <xf numFmtId="176" fontId="5" fillId="0" borderId="3" xfId="21" applyNumberFormat="1" applyFont="1" applyFill="1" applyBorder="1" applyAlignment="1" applyProtection="1">
      <alignment horizontal="right" vertical="center" wrapText="1"/>
    </xf>
    <xf numFmtId="0" fontId="0" fillId="0" borderId="0" xfId="41" applyFill="1"/>
    <xf numFmtId="0" fontId="0" fillId="0" borderId="0" xfId="41"/>
    <xf numFmtId="0" fontId="17" fillId="0" borderId="0" xfId="41" applyFont="1" applyFill="1" applyAlignment="1">
      <alignment horizontal="centerContinuous"/>
    </xf>
    <xf numFmtId="0" fontId="0" fillId="0" borderId="0" xfId="41" applyFill="1" applyAlignment="1">
      <alignment horizontal="centerContinuous"/>
    </xf>
    <xf numFmtId="0" fontId="0" fillId="0" borderId="0" xfId="41" applyAlignment="1">
      <alignment horizontal="centerContinuous"/>
    </xf>
    <xf numFmtId="0" fontId="16" fillId="0" borderId="2" xfId="41" applyNumberFormat="1" applyFont="1" applyFill="1" applyBorder="1" applyAlignment="1" applyProtection="1">
      <alignment horizontal="centerContinuous" vertical="center" wrapText="1"/>
    </xf>
    <xf numFmtId="0" fontId="16" fillId="0" borderId="4" xfId="41" applyNumberFormat="1" applyFont="1" applyFill="1" applyBorder="1" applyAlignment="1" applyProtection="1">
      <alignment horizontal="centerContinuous" vertical="center" wrapText="1"/>
    </xf>
    <xf numFmtId="0" fontId="16" fillId="0" borderId="3" xfId="41" applyNumberFormat="1" applyFont="1" applyFill="1" applyBorder="1" applyAlignment="1" applyProtection="1">
      <alignment horizontal="centerContinuous" vertical="center" wrapText="1"/>
    </xf>
    <xf numFmtId="0" fontId="16" fillId="0" borderId="15" xfId="41" applyNumberFormat="1" applyFont="1" applyFill="1" applyBorder="1" applyAlignment="1" applyProtection="1">
      <alignment horizontal="center" vertical="center" wrapText="1"/>
    </xf>
    <xf numFmtId="0" fontId="16" fillId="0" borderId="15" xfId="41" applyFont="1" applyFill="1" applyBorder="1" applyAlignment="1">
      <alignment horizontal="center" vertical="center" wrapText="1"/>
    </xf>
    <xf numFmtId="0" fontId="16" fillId="0" borderId="1" xfId="41" applyNumberFormat="1" applyFont="1" applyFill="1" applyBorder="1" applyAlignment="1" applyProtection="1">
      <alignment horizontal="center" vertical="center" wrapText="1"/>
    </xf>
    <xf numFmtId="0" fontId="16" fillId="0" borderId="17" xfId="41" applyFont="1" applyFill="1" applyBorder="1" applyAlignment="1">
      <alignment horizontal="center" vertical="center" wrapText="1"/>
    </xf>
    <xf numFmtId="0" fontId="16" fillId="0" borderId="17" xfId="41" applyNumberFormat="1" applyFont="1" applyFill="1" applyBorder="1" applyAlignment="1" applyProtection="1">
      <alignment horizontal="center" vertical="center" wrapText="1"/>
    </xf>
    <xf numFmtId="0" fontId="16" fillId="0" borderId="1" xfId="41" applyFont="1" applyFill="1" applyBorder="1" applyAlignment="1">
      <alignment horizontal="center" vertical="center" wrapText="1"/>
    </xf>
    <xf numFmtId="49" fontId="5" fillId="0" borderId="2" xfId="41" applyNumberFormat="1" applyFont="1" applyFill="1" applyBorder="1" applyAlignment="1" applyProtection="1">
      <alignment horizontal="center" vertical="center" wrapText="1"/>
    </xf>
    <xf numFmtId="49" fontId="5" fillId="0" borderId="1" xfId="41" applyNumberFormat="1" applyFont="1" applyFill="1" applyBorder="1" applyAlignment="1" applyProtection="1">
      <alignment horizontal="center" vertical="center" wrapText="1"/>
    </xf>
    <xf numFmtId="176" fontId="5" fillId="0" borderId="2" xfId="41" applyNumberFormat="1" applyFont="1" applyFill="1" applyBorder="1" applyAlignment="1" applyProtection="1">
      <alignment horizontal="center" vertical="center" wrapText="1"/>
    </xf>
    <xf numFmtId="49" fontId="5" fillId="0" borderId="2" xfId="41" applyNumberFormat="1" applyFont="1" applyFill="1" applyBorder="1" applyAlignment="1" applyProtection="1">
      <alignment horizontal="left" vertical="center" wrapText="1"/>
    </xf>
    <xf numFmtId="49" fontId="5" fillId="0" borderId="1" xfId="41" applyNumberFormat="1" applyFont="1" applyFill="1" applyBorder="1" applyAlignment="1" applyProtection="1">
      <alignment horizontal="left" vertical="center" wrapText="1"/>
    </xf>
    <xf numFmtId="176" fontId="5" fillId="0" borderId="2" xfId="41" applyNumberFormat="1" applyFont="1" applyFill="1" applyBorder="1" applyAlignment="1" applyProtection="1">
      <alignment horizontal="right" vertical="center" wrapText="1"/>
    </xf>
    <xf numFmtId="0" fontId="0" fillId="0" borderId="0" xfId="41" applyAlignment="1">
      <alignment horizontal="right" vertical="center"/>
    </xf>
    <xf numFmtId="0" fontId="16" fillId="0" borderId="2" xfId="41" applyNumberFormat="1" applyFont="1" applyFill="1" applyBorder="1" applyAlignment="1" applyProtection="1">
      <alignment horizontal="center" vertical="center" wrapText="1"/>
    </xf>
    <xf numFmtId="176" fontId="5" fillId="0" borderId="1" xfId="41" applyNumberFormat="1" applyFont="1" applyFill="1" applyBorder="1" applyAlignment="1" applyProtection="1">
      <alignment horizontal="center" vertical="center" wrapText="1"/>
    </xf>
    <xf numFmtId="176" fontId="5" fillId="0" borderId="1" xfId="41" applyNumberFormat="1" applyFont="1" applyFill="1" applyBorder="1" applyAlignment="1" applyProtection="1">
      <alignment horizontal="right" vertical="center" wrapText="1"/>
    </xf>
    <xf numFmtId="0" fontId="26" fillId="0" borderId="0" xfId="0" applyFont="1" applyAlignment="1" applyProtection="1">
      <alignment horizontal="left" vertical="center"/>
    </xf>
    <xf numFmtId="0" fontId="20" fillId="0" borderId="0" xfId="0" applyFont="1" applyAlignment="1" applyProtection="1">
      <alignment vertical="center"/>
    </xf>
    <xf numFmtId="0" fontId="23" fillId="0" borderId="0" xfId="0" applyFont="1" applyProtection="1"/>
    <xf numFmtId="0" fontId="15" fillId="0" borderId="0" xfId="0" applyFont="1" applyAlignment="1" applyProtection="1">
      <alignment horizontal="centerContinuous" vertical="center"/>
    </xf>
    <xf numFmtId="0" fontId="20" fillId="0" borderId="0" xfId="0" applyFont="1" applyProtection="1"/>
    <xf numFmtId="0" fontId="16" fillId="2" borderId="6" xfId="0" applyNumberFormat="1" applyFont="1" applyFill="1" applyBorder="1" applyAlignment="1" applyProtection="1">
      <alignment horizontal="center" vertical="center" wrapText="1"/>
    </xf>
    <xf numFmtId="0" fontId="16" fillId="2" borderId="7" xfId="0" applyNumberFormat="1" applyFont="1" applyFill="1" applyBorder="1" applyAlignment="1" applyProtection="1">
      <alignment horizontal="center" vertical="center" wrapText="1"/>
    </xf>
    <xf numFmtId="178" fontId="16" fillId="2" borderId="1" xfId="0" applyNumberFormat="1" applyFont="1" applyFill="1" applyBorder="1" applyAlignment="1" applyProtection="1">
      <alignment horizontal="center" vertical="center" wrapText="1"/>
    </xf>
    <xf numFmtId="0" fontId="16" fillId="2" borderId="8" xfId="0" applyNumberFormat="1" applyFont="1" applyFill="1" applyBorder="1" applyAlignment="1" applyProtection="1">
      <alignment horizontal="center" vertical="center" wrapText="1"/>
    </xf>
    <xf numFmtId="0" fontId="16" fillId="2" borderId="9" xfId="0" applyNumberFormat="1" applyFont="1" applyFill="1" applyBorder="1" applyAlignment="1" applyProtection="1">
      <alignment horizontal="center" vertical="center" wrapText="1"/>
    </xf>
    <xf numFmtId="0" fontId="16" fillId="2" borderId="10" xfId="0" applyNumberFormat="1" applyFont="1" applyFill="1" applyBorder="1" applyAlignment="1" applyProtection="1">
      <alignment horizontal="center" vertical="center" wrapText="1"/>
    </xf>
    <xf numFmtId="0" fontId="16" fillId="0" borderId="16" xfId="0" applyNumberFormat="1" applyFont="1" applyFill="1" applyBorder="1" applyAlignment="1" applyProtection="1">
      <alignment horizontal="center" vertical="center" wrapText="1"/>
    </xf>
    <xf numFmtId="0" fontId="16" fillId="0" borderId="17" xfId="0" applyNumberFormat="1" applyFont="1" applyFill="1" applyBorder="1" applyAlignment="1" applyProtection="1">
      <alignment horizontal="center" vertical="center" wrapText="1"/>
    </xf>
    <xf numFmtId="178" fontId="16" fillId="2" borderId="15" xfId="0"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right" vertical="center" wrapText="1"/>
    </xf>
    <xf numFmtId="178" fontId="20" fillId="0" borderId="0" xfId="0" applyNumberFormat="1" applyFont="1" applyAlignment="1" applyProtection="1">
      <alignment horizontal="right" vertical="center"/>
    </xf>
    <xf numFmtId="178" fontId="16" fillId="0" borderId="0" xfId="0" applyNumberFormat="1" applyFont="1" applyAlignment="1" applyProtection="1">
      <alignment horizontal="right" vertical="center"/>
    </xf>
    <xf numFmtId="0" fontId="27"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19" fillId="0" borderId="0" xfId="0" applyFont="1" applyAlignment="1" applyProtection="1">
      <alignment horizontal="centerContinuous"/>
    </xf>
    <xf numFmtId="178" fontId="16" fillId="0" borderId="9" xfId="0" applyNumberFormat="1" applyFont="1" applyBorder="1" applyAlignment="1" applyProtection="1">
      <alignment horizontal="right" vertical="center" wrapText="1"/>
    </xf>
    <xf numFmtId="178" fontId="20" fillId="0" borderId="9" xfId="0" applyNumberFormat="1" applyFont="1" applyBorder="1" applyAlignment="1" applyProtection="1">
      <alignment horizontal="right" vertical="center" wrapText="1"/>
    </xf>
    <xf numFmtId="0" fontId="16" fillId="0" borderId="0" xfId="0" applyFont="1" applyAlignment="1" applyProtection="1">
      <alignment horizontal="left" vertical="center"/>
    </xf>
    <xf numFmtId="0" fontId="17" fillId="0" borderId="0" xfId="0" applyNumberFormat="1" applyFont="1" applyFill="1" applyAlignment="1" applyProtection="1">
      <alignment horizontal="centerContinuous" vertical="center"/>
    </xf>
    <xf numFmtId="0" fontId="0" fillId="0" borderId="0" xfId="0" applyAlignment="1">
      <alignment horizontal="centerContinuous" vertical="center"/>
    </xf>
    <xf numFmtId="0" fontId="0" fillId="0" borderId="0" xfId="0" applyAlignment="1" applyProtection="1">
      <alignment horizontal="centerContinuous" vertical="center"/>
    </xf>
    <xf numFmtId="0" fontId="21" fillId="0" borderId="9" xfId="0" applyNumberFormat="1" applyFont="1" applyFill="1" applyBorder="1" applyAlignment="1" applyProtection="1">
      <alignment horizontal="right" vertical="center"/>
    </xf>
    <xf numFmtId="0" fontId="18" fillId="0" borderId="2" xfId="0" applyNumberFormat="1" applyFont="1" applyFill="1" applyBorder="1" applyAlignment="1" applyProtection="1">
      <alignment horizontal="centerContinuous" vertical="center" wrapText="1"/>
    </xf>
    <xf numFmtId="0" fontId="18" fillId="0" borderId="4" xfId="0" applyNumberFormat="1" applyFont="1" applyFill="1" applyBorder="1" applyAlignment="1" applyProtection="1">
      <alignment horizontal="centerContinuous" vertical="center" wrapText="1"/>
    </xf>
    <xf numFmtId="0" fontId="18" fillId="0" borderId="1" xfId="0" applyNumberFormat="1" applyFont="1" applyFill="1" applyBorder="1" applyAlignment="1" applyProtection="1">
      <alignment horizontal="centerContinuous" vertical="center" wrapText="1"/>
    </xf>
    <xf numFmtId="0" fontId="11" fillId="0" borderId="1" xfId="0" applyFont="1" applyBorder="1" applyAlignment="1" applyProtection="1">
      <alignment horizontal="centerContinuous" vertical="center" wrapText="1"/>
    </xf>
    <xf numFmtId="0" fontId="18" fillId="0" borderId="16" xfId="0" applyFont="1" applyBorder="1" applyAlignment="1">
      <alignment horizontal="center" vertical="center" wrapText="1"/>
    </xf>
    <xf numFmtId="4" fontId="18" fillId="0" borderId="16" xfId="0" applyNumberFormat="1" applyFont="1" applyBorder="1" applyAlignment="1">
      <alignment horizontal="center" vertical="center" wrapText="1"/>
    </xf>
    <xf numFmtId="176" fontId="5" fillId="0" borderId="15" xfId="0" applyNumberFormat="1" applyFont="1" applyFill="1" applyBorder="1" applyAlignment="1" applyProtection="1">
      <alignment horizontal="center" vertical="center" wrapText="1"/>
    </xf>
    <xf numFmtId="0" fontId="5" fillId="0" borderId="4" xfId="0" applyFont="1" applyFill="1" applyBorder="1" applyAlignment="1" applyProtection="1">
      <alignment vertical="center"/>
    </xf>
    <xf numFmtId="176" fontId="5" fillId="0" borderId="1" xfId="0" applyNumberFormat="1" applyFont="1" applyFill="1" applyBorder="1" applyAlignment="1" applyProtection="1">
      <alignment vertical="center" wrapText="1"/>
    </xf>
    <xf numFmtId="0" fontId="28" fillId="0" borderId="0" xfId="0" applyNumberFormat="1" applyFont="1" applyFill="1" applyAlignment="1" applyProtection="1"/>
    <xf numFmtId="176" fontId="5" fillId="0" borderId="17" xfId="0" applyNumberFormat="1" applyFont="1" applyFill="1" applyBorder="1" applyAlignment="1" applyProtection="1">
      <alignment vertical="center" wrapText="1"/>
    </xf>
    <xf numFmtId="176" fontId="5" fillId="0" borderId="16" xfId="0" applyNumberFormat="1" applyFont="1" applyFill="1" applyBorder="1" applyAlignment="1" applyProtection="1">
      <alignment horizontal="center" vertical="center" wrapText="1"/>
    </xf>
    <xf numFmtId="176" fontId="5" fillId="0" borderId="17" xfId="0" applyNumberFormat="1" applyFont="1" applyFill="1" applyBorder="1" applyAlignment="1" applyProtection="1">
      <alignment horizontal="center" vertical="center" wrapText="1"/>
    </xf>
    <xf numFmtId="0" fontId="5" fillId="0" borderId="2" xfId="0" applyFont="1" applyFill="1" applyBorder="1" applyAlignment="1" applyProtection="1">
      <alignment vertical="center"/>
    </xf>
    <xf numFmtId="0" fontId="0" fillId="0" borderId="0" xfId="0" applyFill="1"/>
    <xf numFmtId="176" fontId="5" fillId="0" borderId="9" xfId="0" applyNumberFormat="1" applyFont="1" applyFill="1" applyBorder="1" applyAlignment="1">
      <alignment horizontal="right" vertical="center" wrapText="1"/>
    </xf>
    <xf numFmtId="0" fontId="5" fillId="0" borderId="1" xfId="0" applyFont="1" applyFill="1" applyBorder="1" applyProtection="1"/>
    <xf numFmtId="176" fontId="5" fillId="0" borderId="4" xfId="0" applyNumberFormat="1" applyFont="1" applyFill="1" applyBorder="1" applyAlignment="1">
      <alignment horizontal="right" vertical="center" wrapText="1"/>
    </xf>
    <xf numFmtId="176" fontId="5" fillId="0" borderId="6" xfId="0" applyNumberFormat="1" applyFont="1" applyFill="1" applyBorder="1" applyAlignment="1">
      <alignment horizontal="right" vertical="center" wrapText="1"/>
    </xf>
    <xf numFmtId="176" fontId="5" fillId="0" borderId="16" xfId="0" applyNumberFormat="1" applyFont="1" applyFill="1" applyBorder="1" applyAlignment="1" applyProtection="1">
      <alignment vertical="center" wrapText="1"/>
    </xf>
    <xf numFmtId="0" fontId="5" fillId="0" borderId="1"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vertical="center"/>
    </xf>
    <xf numFmtId="176" fontId="5" fillId="0" borderId="9" xfId="0" applyNumberFormat="1" applyFont="1" applyFill="1" applyBorder="1" applyAlignment="1">
      <alignment horizontal="center" vertical="center" wrapText="1"/>
    </xf>
  </cellXfs>
  <cellStyles count="78">
    <cellStyle name="常规" xfId="0" builtinId="0"/>
    <cellStyle name="货币[0]" xfId="1" builtinId="7"/>
    <cellStyle name="20% - 强调文字颜色 3" xfId="2" builtinId="38"/>
    <cellStyle name="输入" xfId="3" builtinId="20"/>
    <cellStyle name="货币" xfId="4" builtinId="4"/>
    <cellStyle name="差_5B5786A4FA620AEEE0535CD3690AC4C4_63830AABC20923D9E0535BD3690A5255" xfId="5"/>
    <cellStyle name="千位分隔[0]" xfId="6" builtinId="6"/>
    <cellStyle name="40% - 强调文字颜色 3" xfId="7" builtinId="39"/>
    <cellStyle name="好_5B5786A4FA5D0AEEE0535CD3690AC4C4_63830AABC20923D9E0535BD3690A5255"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_636D6D1C50AD3000E0535BD3690AE2E0" xfId="21"/>
    <cellStyle name="标题 1" xfId="22" builtinId="16"/>
    <cellStyle name="差_5BFABA8BBFA34F76E0535BD3690A3B73" xfId="23"/>
    <cellStyle name="标题 2" xfId="24" builtinId="17"/>
    <cellStyle name="差_5C0BE3C0AC2762CFE0535BD3690A953B" xfId="25"/>
    <cellStyle name="60% - 强调文字颜色 1" xfId="26" builtinId="32"/>
    <cellStyle name="好_5B5786A4FA5D0AEEE0535CD3690AC4C4_636D6D1C51253000E0535BD3690AE2E0" xfId="27"/>
    <cellStyle name="标题 3" xfId="28" builtinId="18"/>
    <cellStyle name="差_5B5786A4FA610AEEE0535CD3690AC4C4_636D6D1C51253000E0535BD3690AE2E0" xfId="29"/>
    <cellStyle name="60% - 强调文字颜色 4" xfId="30" builtinId="44"/>
    <cellStyle name="输出" xfId="31" builtinId="2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差_5B5786A4FA5D0AEEE0535CD3690AC4C4_63830AABC20923D9E0535BD3690A5255" xfId="40"/>
    <cellStyle name="常规_636D6D1C50A63000E0535BD3690AE2E0" xfId="41"/>
    <cellStyle name="20% - 强调文字颜色 5" xfId="42" builtinId="46"/>
    <cellStyle name="强调文字颜色 1" xfId="43" builtinId="29"/>
    <cellStyle name="常规_63827F9BD4DE0B19E0535BD3690A0FAA" xfId="44"/>
    <cellStyle name="20% - 强调文字颜色 1" xfId="45" builtinId="30"/>
    <cellStyle name="40% - 强调文字颜色 1" xfId="46" builtinId="31"/>
    <cellStyle name="20% - 强调文字颜色 2" xfId="47" builtinId="34"/>
    <cellStyle name="40% - 强调文字颜色 2" xfId="48" builtinId="35"/>
    <cellStyle name="强调文字颜色 3" xfId="49" builtinId="37"/>
    <cellStyle name="强调文字颜色 4" xfId="50" builtinId="41"/>
    <cellStyle name="常规_636D6D1C50AE3000E0535BD3690AE2E0" xfId="51"/>
    <cellStyle name="20% - 强调文字颜色 4" xfId="52" builtinId="42"/>
    <cellStyle name="40% - 强调文字颜色 4" xfId="53" builtinId="43"/>
    <cellStyle name="强调文字颜色 5" xfId="54" builtinId="45"/>
    <cellStyle name="40% - 强调文字颜色 5" xfId="55" builtinId="47"/>
    <cellStyle name="差_5B5786A4FA610AEEE0535CD3690AC4C4" xfId="56"/>
    <cellStyle name="60% - 强调文字颜色 5" xfId="57" builtinId="48"/>
    <cellStyle name="差_5B5786A4FA620AEEE0535CD3690AC4C4" xfId="58"/>
    <cellStyle name="强调文字颜色 6" xfId="59" builtinId="49"/>
    <cellStyle name="差_5B5786A4FA610AEEE0535CD3690AC4C4_63830AABC20923D9E0535BD3690A5255" xfId="60"/>
    <cellStyle name="40% - 强调文字颜色 6" xfId="61" builtinId="51"/>
    <cellStyle name="60% - 强调文字颜色 6" xfId="62" builtinId="52"/>
    <cellStyle name="差_5B5786A4FA5D0AEEE0535CD3690AC4C4" xfId="63"/>
    <cellStyle name="差_5B5786A4FA5D0AEEE0535CD3690AC4C4_636D6D1C51253000E0535BD3690AE2E0" xfId="64"/>
    <cellStyle name="差_5B5786A4FA620AEEE0535CD3690AC4C4_636D6D1C51253000E0535BD3690AE2E0" xfId="65"/>
    <cellStyle name="常规_636D6D1C50AF3000E0535BD3690AE2E0" xfId="66"/>
    <cellStyle name="常规_63830AABC1DC23D9E0535BD3690A5255" xfId="67"/>
    <cellStyle name="常规_63830AABC20923D9E0535BD3690A5255" xfId="68"/>
    <cellStyle name="好_5B5786A4FA5D0AEEE0535CD3690AC4C4" xfId="69"/>
    <cellStyle name="好_5B5786A4FA610AEEE0535CD3690AC4C4" xfId="70"/>
    <cellStyle name="好_5B5786A4FA610AEEE0535CD3690AC4C4_636D6D1C51253000E0535BD3690AE2E0" xfId="71"/>
    <cellStyle name="好_5B5786A4FA610AEEE0535CD3690AC4C4_63830AABC20923D9E0535BD3690A5255" xfId="72"/>
    <cellStyle name="好_5B5786A4FA620AEEE0535CD3690AC4C4" xfId="73"/>
    <cellStyle name="好_5B5786A4FA620AEEE0535CD3690AC4C4_636D6D1C51253000E0535BD3690AE2E0" xfId="74"/>
    <cellStyle name="好_5B5786A4FA620AEEE0535CD3690AC4C4_63830AABC20923D9E0535BD3690A5255" xfId="75"/>
    <cellStyle name="好_5BFABA8BBFA34F76E0535BD3690A3B73" xfId="76"/>
    <cellStyle name="好_5C0BE3C0AC2762CFE0535BD3690A953B" xfId="7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0"/>
  <sheetViews>
    <sheetView showGridLines="0" showZeros="0" workbookViewId="0">
      <selection activeCell="F8" sqref="F8"/>
    </sheetView>
  </sheetViews>
  <sheetFormatPr defaultColWidth="9.16666666666667" defaultRowHeight="25.5" customHeight="1"/>
  <cols>
    <col min="1" max="1" width="46.5" customWidth="1"/>
    <col min="2" max="2" width="31.8333333333333" customWidth="1"/>
    <col min="3" max="3" width="41.5" customWidth="1"/>
    <col min="4" max="4" width="31" customWidth="1"/>
    <col min="5" max="5" width="30.6666666666667" customWidth="1"/>
    <col min="6" max="6" width="29.1666666666667" customWidth="1"/>
  </cols>
  <sheetData>
    <row r="1" ht="18" customHeight="1" spans="1:1">
      <c r="A1" s="331" t="s">
        <v>0</v>
      </c>
    </row>
    <row r="2" ht="22.5" customHeight="1" spans="1:6">
      <c r="A2" s="332" t="s">
        <v>1</v>
      </c>
      <c r="B2" s="333"/>
      <c r="C2" s="333"/>
      <c r="D2" s="333"/>
      <c r="E2" s="334"/>
      <c r="F2" s="334"/>
    </row>
    <row r="3" ht="18" customHeight="1" spans="6:6">
      <c r="F3" s="335" t="s">
        <v>2</v>
      </c>
    </row>
    <row r="4" ht="27.75" customHeight="1" spans="1:6">
      <c r="A4" s="336" t="s">
        <v>3</v>
      </c>
      <c r="B4" s="337"/>
      <c r="C4" s="338" t="s">
        <v>4</v>
      </c>
      <c r="D4" s="338"/>
      <c r="E4" s="339"/>
      <c r="F4" s="339"/>
    </row>
    <row r="5" ht="22.5" customHeight="1" spans="1:6">
      <c r="A5" s="340" t="s">
        <v>5</v>
      </c>
      <c r="B5" s="340" t="s">
        <v>6</v>
      </c>
      <c r="C5" s="340" t="s">
        <v>5</v>
      </c>
      <c r="D5" s="341" t="s">
        <v>6</v>
      </c>
      <c r="E5" s="340" t="s">
        <v>5</v>
      </c>
      <c r="F5" s="341" t="s">
        <v>6</v>
      </c>
    </row>
    <row r="6" s="186" customFormat="1" ht="22.5" customHeight="1" spans="1:8">
      <c r="A6" s="260" t="s">
        <v>7</v>
      </c>
      <c r="B6" s="342">
        <f>B7+B8</f>
        <v>642.15</v>
      </c>
      <c r="C6" s="343" t="s">
        <v>8</v>
      </c>
      <c r="D6" s="344"/>
      <c r="E6" s="343" t="s">
        <v>9</v>
      </c>
      <c r="F6" s="114">
        <f>F7+F8+F9</f>
        <v>461.19</v>
      </c>
      <c r="H6" s="345"/>
    </row>
    <row r="7" s="186" customFormat="1" customHeight="1" spans="1:8">
      <c r="A7" s="260" t="s">
        <v>10</v>
      </c>
      <c r="B7" s="114">
        <v>339.84</v>
      </c>
      <c r="C7" s="343" t="s">
        <v>11</v>
      </c>
      <c r="D7" s="346">
        <v>0</v>
      </c>
      <c r="E7" s="343" t="s">
        <v>12</v>
      </c>
      <c r="F7" s="114">
        <v>423.19</v>
      </c>
      <c r="H7" s="345"/>
    </row>
    <row r="8" s="186" customFormat="1" ht="22.5" customHeight="1" spans="1:6">
      <c r="A8" s="260" t="s">
        <v>13</v>
      </c>
      <c r="B8" s="347">
        <v>302.31</v>
      </c>
      <c r="C8" s="343" t="s">
        <v>14</v>
      </c>
      <c r="D8" s="348">
        <v>642.15</v>
      </c>
      <c r="E8" s="343" t="s">
        <v>15</v>
      </c>
      <c r="F8" s="114">
        <v>38</v>
      </c>
    </row>
    <row r="9" s="186" customFormat="1" ht="22.5" customHeight="1" spans="1:6">
      <c r="A9" s="260" t="s">
        <v>16</v>
      </c>
      <c r="B9" s="249">
        <v>0</v>
      </c>
      <c r="C9" s="343" t="s">
        <v>17</v>
      </c>
      <c r="D9" s="346">
        <v>0</v>
      </c>
      <c r="E9" s="343" t="s">
        <v>18</v>
      </c>
      <c r="F9" s="114"/>
    </row>
    <row r="10" s="186" customFormat="1" ht="22.5" customHeight="1" spans="1:6">
      <c r="A10" s="260" t="s">
        <v>19</v>
      </c>
      <c r="B10" s="119">
        <v>0</v>
      </c>
      <c r="C10" s="343" t="s">
        <v>20</v>
      </c>
      <c r="D10" s="346">
        <v>0</v>
      </c>
      <c r="E10" s="343" t="s">
        <v>21</v>
      </c>
      <c r="F10" s="114">
        <v>180.96</v>
      </c>
    </row>
    <row r="11" s="186" customFormat="1" ht="22.5" customHeight="1" spans="1:7">
      <c r="A11" s="256" t="s">
        <v>22</v>
      </c>
      <c r="B11" s="184"/>
      <c r="C11" s="349" t="s">
        <v>23</v>
      </c>
      <c r="D11" s="346">
        <v>0</v>
      </c>
      <c r="E11" s="349" t="s">
        <v>24</v>
      </c>
      <c r="F11" s="114">
        <v>0</v>
      </c>
      <c r="G11" s="350"/>
    </row>
    <row r="12" s="186" customFormat="1" ht="22.5" customHeight="1" spans="1:6">
      <c r="A12" s="256"/>
      <c r="B12" s="351"/>
      <c r="C12" s="349" t="s">
        <v>25</v>
      </c>
      <c r="D12" s="346">
        <v>0</v>
      </c>
      <c r="E12" s="352"/>
      <c r="F12" s="119"/>
    </row>
    <row r="13" s="186" customFormat="1" ht="22.5" customHeight="1" spans="1:6">
      <c r="A13" s="256"/>
      <c r="B13" s="353"/>
      <c r="C13" s="349" t="s">
        <v>26</v>
      </c>
      <c r="D13" s="346">
        <v>0</v>
      </c>
      <c r="E13" s="352"/>
      <c r="F13" s="119"/>
    </row>
    <row r="14" s="186" customFormat="1" ht="22.5" customHeight="1" spans="1:6">
      <c r="A14" s="256"/>
      <c r="B14" s="353"/>
      <c r="C14" s="349" t="s">
        <v>27</v>
      </c>
      <c r="D14" s="346">
        <v>0</v>
      </c>
      <c r="E14" s="352"/>
      <c r="F14" s="119"/>
    </row>
    <row r="15" s="186" customFormat="1" ht="22.5" customHeight="1" spans="1:6">
      <c r="A15" s="256"/>
      <c r="B15" s="353"/>
      <c r="C15" s="349" t="s">
        <v>28</v>
      </c>
      <c r="D15" s="346">
        <v>0</v>
      </c>
      <c r="E15" s="352"/>
      <c r="F15" s="119"/>
    </row>
    <row r="16" s="186" customFormat="1" ht="22.5" customHeight="1" spans="1:6">
      <c r="A16" s="256"/>
      <c r="B16" s="353"/>
      <c r="C16" s="349" t="s">
        <v>29</v>
      </c>
      <c r="D16" s="346">
        <v>0</v>
      </c>
      <c r="E16" s="352"/>
      <c r="F16" s="119"/>
    </row>
    <row r="17" s="186" customFormat="1" ht="22.5" customHeight="1" spans="1:6">
      <c r="A17" s="256"/>
      <c r="B17" s="353"/>
      <c r="C17" s="349" t="s">
        <v>30</v>
      </c>
      <c r="D17" s="346">
        <v>0</v>
      </c>
      <c r="E17" s="352"/>
      <c r="F17" s="119"/>
    </row>
    <row r="18" s="186" customFormat="1" ht="22.5" customHeight="1" spans="1:6">
      <c r="A18" s="256"/>
      <c r="B18" s="353"/>
      <c r="C18" s="349" t="s">
        <v>31</v>
      </c>
      <c r="D18" s="346">
        <v>0</v>
      </c>
      <c r="E18" s="352"/>
      <c r="F18" s="119"/>
    </row>
    <row r="19" s="186" customFormat="1" ht="22.5" customHeight="1" spans="1:6">
      <c r="A19" s="256"/>
      <c r="B19" s="353"/>
      <c r="C19" s="349" t="s">
        <v>32</v>
      </c>
      <c r="D19" s="346">
        <v>0</v>
      </c>
      <c r="E19" s="352"/>
      <c r="F19" s="119"/>
    </row>
    <row r="20" s="186" customFormat="1" ht="22.5" customHeight="1" spans="1:6">
      <c r="A20" s="256"/>
      <c r="B20" s="353"/>
      <c r="C20" s="349" t="s">
        <v>33</v>
      </c>
      <c r="D20" s="346">
        <v>0</v>
      </c>
      <c r="E20" s="352"/>
      <c r="F20" s="119"/>
    </row>
    <row r="21" s="186" customFormat="1" ht="22.5" customHeight="1" spans="1:6">
      <c r="A21" s="256"/>
      <c r="B21" s="353"/>
      <c r="C21" s="349" t="s">
        <v>34</v>
      </c>
      <c r="D21" s="346">
        <v>0</v>
      </c>
      <c r="E21" s="352"/>
      <c r="F21" s="119"/>
    </row>
    <row r="22" s="186" customFormat="1" ht="22.5" customHeight="1" spans="1:6">
      <c r="A22" s="256"/>
      <c r="B22" s="353"/>
      <c r="C22" s="349" t="s">
        <v>35</v>
      </c>
      <c r="D22" s="346">
        <v>0</v>
      </c>
      <c r="E22" s="352"/>
      <c r="F22" s="119"/>
    </row>
    <row r="23" s="186" customFormat="1" ht="22.5" customHeight="1" spans="1:6">
      <c r="A23" s="256"/>
      <c r="B23" s="353"/>
      <c r="C23" s="349" t="s">
        <v>36</v>
      </c>
      <c r="D23" s="346"/>
      <c r="E23" s="352"/>
      <c r="F23" s="119"/>
    </row>
    <row r="24" s="186" customFormat="1" ht="22.5" customHeight="1" spans="1:6">
      <c r="A24" s="256"/>
      <c r="B24" s="353"/>
      <c r="C24" s="349" t="s">
        <v>37</v>
      </c>
      <c r="D24" s="346">
        <v>0</v>
      </c>
      <c r="E24" s="352"/>
      <c r="F24" s="119"/>
    </row>
    <row r="25" s="186" customFormat="1" customHeight="1" spans="1:6">
      <c r="A25" s="256"/>
      <c r="B25" s="354"/>
      <c r="C25" s="349" t="s">
        <v>38</v>
      </c>
      <c r="D25" s="346">
        <v>0</v>
      </c>
      <c r="E25" s="352"/>
      <c r="F25" s="119"/>
    </row>
    <row r="26" s="186" customFormat="1" customHeight="1" spans="1:6">
      <c r="A26" s="256"/>
      <c r="B26" s="354"/>
      <c r="C26" s="349" t="s">
        <v>39</v>
      </c>
      <c r="D26" s="355">
        <v>0</v>
      </c>
      <c r="E26" s="352"/>
      <c r="F26" s="119"/>
    </row>
    <row r="27" s="186" customFormat="1" ht="22.5" customHeight="1" spans="1:6">
      <c r="A27" s="256"/>
      <c r="B27" s="354"/>
      <c r="C27" s="349" t="s">
        <v>40</v>
      </c>
      <c r="D27" s="344">
        <v>0</v>
      </c>
      <c r="E27" s="352"/>
      <c r="F27" s="119"/>
    </row>
    <row r="28" ht="22.5" customHeight="1" spans="1:6">
      <c r="A28" s="356" t="s">
        <v>41</v>
      </c>
      <c r="B28" s="114">
        <f>B6+B9+B10+B11</f>
        <v>642.15</v>
      </c>
      <c r="C28" s="258" t="s">
        <v>42</v>
      </c>
      <c r="D28" s="348">
        <f>SUM(D6:D27)</f>
        <v>642.15</v>
      </c>
      <c r="E28" s="258" t="s">
        <v>42</v>
      </c>
      <c r="F28" s="348">
        <f>F6+F10+F11</f>
        <v>642.15</v>
      </c>
    </row>
    <row r="29" s="186" customFormat="1" ht="22.5" customHeight="1" spans="1:6">
      <c r="A29" s="260" t="s">
        <v>43</v>
      </c>
      <c r="B29" s="119">
        <v>0</v>
      </c>
      <c r="C29" s="357" t="s">
        <v>44</v>
      </c>
      <c r="D29" s="344"/>
      <c r="E29" s="352"/>
      <c r="F29" s="119"/>
    </row>
    <row r="30" ht="22.5" customHeight="1" spans="1:6">
      <c r="A30" s="356" t="s">
        <v>45</v>
      </c>
      <c r="B30" s="358">
        <f>SUM(B28:B29)</f>
        <v>642.15</v>
      </c>
      <c r="C30" s="258" t="s">
        <v>46</v>
      </c>
      <c r="D30" s="114">
        <f>SUM(D28:D29)</f>
        <v>642.15</v>
      </c>
      <c r="E30" s="258" t="s">
        <v>46</v>
      </c>
      <c r="F30" s="114">
        <f>F28</f>
        <v>642.15</v>
      </c>
    </row>
    <row r="31" ht="12.75" customHeight="1" spans="2:4">
      <c r="B31" s="350"/>
      <c r="D31" t="s">
        <v>47</v>
      </c>
    </row>
    <row r="32" ht="12.75" customHeight="1"/>
    <row r="33" ht="12.75" customHeight="1" spans="10:10">
      <c r="J33" s="186"/>
    </row>
    <row r="34" ht="12.75" customHeight="1"/>
    <row r="35" ht="12.75" customHeight="1"/>
    <row r="36" ht="12.75" customHeight="1"/>
    <row r="37" ht="12.75" customHeight="1"/>
    <row r="38" ht="12.75" customHeight="1"/>
    <row r="39" ht="12.75" customHeight="1"/>
    <row r="40" ht="12.75" customHeight="1" spans="2:2">
      <c r="B40" s="350"/>
    </row>
  </sheetData>
  <sheetProtection formatCells="0" formatColumns="0" formatRows="0"/>
  <printOptions horizontalCentered="1"/>
  <pageMargins left="0.196850393700787" right="0.196850393700787" top="0.590551181102362" bottom="0.984251968503937" header="0.511811023622047" footer="0.511811023622047"/>
  <pageSetup paperSize="9" scale="67" orientation="landscape" horizontalDpi="300" verticalDpi="3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0"/>
  <sheetViews>
    <sheetView showGridLines="0" showZeros="0" workbookViewId="0">
      <selection activeCell="G10" sqref="G10"/>
    </sheetView>
  </sheetViews>
  <sheetFormatPr defaultColWidth="9.16666666666667" defaultRowHeight="23.25" customHeight="1"/>
  <cols>
    <col min="1" max="1" width="10" style="228" customWidth="1"/>
    <col min="2" max="3" width="9.33333333333333" style="228" customWidth="1"/>
    <col min="4" max="4" width="30.3333333333333" style="228" customWidth="1"/>
    <col min="5" max="5" width="24.6666666666667" style="228" customWidth="1"/>
    <col min="6" max="7" width="31.8333333333333" style="228" customWidth="1"/>
    <col min="8" max="8" width="27.3333333333333" style="228" customWidth="1"/>
    <col min="9" max="16384" width="9.16666666666667" style="228"/>
  </cols>
  <sheetData>
    <row r="1" s="227" customFormat="1" customHeight="1" spans="1:256">
      <c r="A1" s="100" t="s">
        <v>164</v>
      </c>
      <c r="B1" s="229"/>
      <c r="C1" s="229"/>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228"/>
      <c r="EQ1" s="228"/>
      <c r="ER1" s="228"/>
      <c r="ES1" s="228"/>
      <c r="ET1" s="228"/>
      <c r="EU1" s="228"/>
      <c r="EV1" s="228"/>
      <c r="EW1" s="228"/>
      <c r="EX1" s="228"/>
      <c r="EY1" s="228"/>
      <c r="EZ1" s="228"/>
      <c r="FA1" s="228"/>
      <c r="FB1" s="228"/>
      <c r="FC1" s="228"/>
      <c r="FD1" s="228"/>
      <c r="FE1" s="228"/>
      <c r="FF1" s="228"/>
      <c r="FG1" s="228"/>
      <c r="FH1" s="228"/>
      <c r="FI1" s="228"/>
      <c r="FJ1" s="228"/>
      <c r="FK1" s="228"/>
      <c r="FL1" s="228"/>
      <c r="FM1" s="228"/>
      <c r="FN1" s="228"/>
      <c r="FO1" s="228"/>
      <c r="FP1" s="228"/>
      <c r="FQ1" s="228"/>
      <c r="FR1" s="228"/>
      <c r="FS1" s="228"/>
      <c r="FT1" s="228"/>
      <c r="FU1" s="228"/>
      <c r="FV1" s="228"/>
      <c r="FW1" s="228"/>
      <c r="FX1" s="228"/>
      <c r="FY1" s="228"/>
      <c r="FZ1" s="228"/>
      <c r="GA1" s="228"/>
      <c r="GB1" s="228"/>
      <c r="GC1" s="228"/>
      <c r="GD1" s="228"/>
      <c r="GE1" s="228"/>
      <c r="GF1" s="228"/>
      <c r="GG1" s="228"/>
      <c r="GH1" s="228"/>
      <c r="GI1" s="228"/>
      <c r="GJ1" s="228"/>
      <c r="GK1" s="228"/>
      <c r="GL1" s="228"/>
      <c r="GM1" s="228"/>
      <c r="GN1" s="228"/>
      <c r="GO1" s="228"/>
      <c r="GP1" s="228"/>
      <c r="GQ1" s="228"/>
      <c r="GR1" s="228"/>
      <c r="GS1" s="228"/>
      <c r="GT1" s="228"/>
      <c r="GU1" s="228"/>
      <c r="GV1" s="228"/>
      <c r="GW1" s="228"/>
      <c r="GX1" s="228"/>
      <c r="GY1" s="228"/>
      <c r="GZ1" s="228"/>
      <c r="HA1" s="228"/>
      <c r="HB1" s="228"/>
      <c r="HC1" s="228"/>
      <c r="HD1" s="228"/>
      <c r="HE1" s="228"/>
      <c r="HF1" s="228"/>
      <c r="HG1" s="228"/>
      <c r="HH1" s="228"/>
      <c r="HI1" s="228"/>
      <c r="HJ1" s="228"/>
      <c r="HK1" s="228"/>
      <c r="HL1" s="228"/>
      <c r="HM1" s="228"/>
      <c r="HN1" s="228"/>
      <c r="HO1" s="228"/>
      <c r="HP1" s="228"/>
      <c r="HQ1" s="228"/>
      <c r="HR1" s="228"/>
      <c r="HS1" s="228"/>
      <c r="HT1" s="228"/>
      <c r="HU1" s="228"/>
      <c r="HV1" s="228"/>
      <c r="HW1" s="228"/>
      <c r="HX1" s="228"/>
      <c r="HY1" s="228"/>
      <c r="HZ1" s="228"/>
      <c r="IA1" s="228"/>
      <c r="IB1" s="228"/>
      <c r="IC1" s="228"/>
      <c r="ID1" s="228"/>
      <c r="IE1" s="228"/>
      <c r="IF1" s="228"/>
      <c r="IG1" s="228"/>
      <c r="IH1" s="228"/>
      <c r="II1" s="228"/>
      <c r="IJ1" s="228"/>
      <c r="IK1" s="228"/>
      <c r="IL1" s="228"/>
      <c r="IM1" s="228"/>
      <c r="IN1" s="228"/>
      <c r="IO1" s="228"/>
      <c r="IP1" s="228"/>
      <c r="IQ1" s="228"/>
      <c r="IR1" s="228"/>
      <c r="IS1" s="228"/>
      <c r="IT1" s="228"/>
      <c r="IU1" s="228"/>
      <c r="IV1" s="228"/>
    </row>
    <row r="2" ht="30" customHeight="1" spans="1:8">
      <c r="A2" s="230" t="s">
        <v>165</v>
      </c>
      <c r="B2" s="102"/>
      <c r="C2" s="102"/>
      <c r="D2" s="102"/>
      <c r="E2" s="102"/>
      <c r="F2" s="102"/>
      <c r="G2" s="102"/>
      <c r="H2" s="231"/>
    </row>
    <row r="3" ht="21.75" customHeight="1" spans="8:8">
      <c r="H3" s="232" t="s">
        <v>2</v>
      </c>
    </row>
    <row r="4" customHeight="1" spans="1:8">
      <c r="A4" s="105" t="s">
        <v>153</v>
      </c>
      <c r="B4" s="105"/>
      <c r="C4" s="105"/>
      <c r="D4" s="105" t="s">
        <v>64</v>
      </c>
      <c r="E4" s="105" t="s">
        <v>51</v>
      </c>
      <c r="F4" s="105" t="s">
        <v>78</v>
      </c>
      <c r="G4" s="179" t="s">
        <v>166</v>
      </c>
      <c r="H4" s="233" t="s">
        <v>80</v>
      </c>
    </row>
    <row r="5" customHeight="1" spans="1:8">
      <c r="A5" s="109" t="s">
        <v>65</v>
      </c>
      <c r="B5" s="109" t="s">
        <v>66</v>
      </c>
      <c r="C5" s="109" t="s">
        <v>67</v>
      </c>
      <c r="D5" s="109"/>
      <c r="E5" s="109"/>
      <c r="F5" s="109"/>
      <c r="G5" s="234"/>
      <c r="H5" s="235"/>
    </row>
    <row r="6" ht="25.5" customHeight="1" spans="1:8">
      <c r="A6" s="118" t="s">
        <v>167</v>
      </c>
      <c r="B6" s="118"/>
      <c r="C6" s="236"/>
      <c r="D6" s="237" t="s">
        <v>168</v>
      </c>
      <c r="E6" s="121">
        <f>F6+G6+H6</f>
        <v>461.19</v>
      </c>
      <c r="F6" s="121">
        <v>423.19</v>
      </c>
      <c r="G6" s="120">
        <v>38</v>
      </c>
      <c r="H6" s="119">
        <v>0</v>
      </c>
    </row>
    <row r="7" ht="25.5" customHeight="1" spans="1:256">
      <c r="A7" s="118"/>
      <c r="B7" s="118"/>
      <c r="C7" s="236"/>
      <c r="D7" s="237"/>
      <c r="E7" s="121">
        <f t="shared" ref="E7:E11" si="0">F7+G7+H7</f>
        <v>0</v>
      </c>
      <c r="F7" s="121"/>
      <c r="G7" s="120"/>
      <c r="H7" s="119">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ht="25.5" customHeight="1" spans="1:256">
      <c r="A8" s="118"/>
      <c r="B8" s="118"/>
      <c r="C8" s="236"/>
      <c r="D8" s="237"/>
      <c r="E8" s="121">
        <f t="shared" si="0"/>
        <v>0</v>
      </c>
      <c r="F8" s="121"/>
      <c r="G8" s="120"/>
      <c r="H8" s="119">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ht="25.5" customHeight="1" spans="1:256">
      <c r="A9" s="118"/>
      <c r="B9" s="118"/>
      <c r="C9" s="236"/>
      <c r="D9" s="237"/>
      <c r="E9" s="121">
        <f t="shared" si="0"/>
        <v>0</v>
      </c>
      <c r="F9" s="121"/>
      <c r="G9" s="120"/>
      <c r="H9" s="119">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ht="25.5" customHeight="1" spans="1:256">
      <c r="A10" s="118"/>
      <c r="B10" s="118"/>
      <c r="C10" s="236"/>
      <c r="D10" s="237"/>
      <c r="E10" s="121">
        <f t="shared" si="0"/>
        <v>0</v>
      </c>
      <c r="F10" s="121"/>
      <c r="G10" s="120"/>
      <c r="H10" s="119">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ht="25.5" customHeight="1" spans="1:256">
      <c r="A11" s="118"/>
      <c r="B11" s="118"/>
      <c r="C11" s="236"/>
      <c r="D11" s="237"/>
      <c r="E11" s="121">
        <f t="shared" si="0"/>
        <v>0</v>
      </c>
      <c r="F11" s="121"/>
      <c r="G11" s="120"/>
      <c r="H11" s="119">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ht="25.5" customHeight="1" spans="1:256">
      <c r="A12" s="118"/>
      <c r="B12" s="118"/>
      <c r="C12" s="236"/>
      <c r="D12" s="237"/>
      <c r="E12" s="121"/>
      <c r="F12" s="121"/>
      <c r="G12" s="120"/>
      <c r="H12" s="119">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customHeight="1" spans="1:256">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customHeight="1" spans="1:256">
      <c r="A14"/>
      <c r="B14"/>
      <c r="C14"/>
      <c r="D14"/>
      <c r="E14" s="238"/>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customHeight="1" spans="1:256">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customHeight="1" spans="1:256">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customHeight="1" spans="1:256">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customHeight="1" spans="1:256">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customHeight="1" spans="1:256">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customHeight="1" spans="1:256">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customHeight="1" spans="1:256">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customHeight="1" spans="1:256">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customHeight="1" spans="1:256">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customHeight="1" spans="1:256">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customHeight="1" spans="1:256">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customHeight="1" spans="1:256">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customHeight="1" spans="1:256">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customHeight="1" spans="1:256">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customHeight="1" spans="1:256">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customHeight="1" spans="1:256">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customHeight="1" spans="1:256">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customHeight="1" spans="1:256">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customHeight="1" spans="1:256">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customHeight="1" spans="1:256">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customHeight="1" spans="1:256">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customHeight="1" spans="1:256">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customHeight="1" spans="1:256">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customHeight="1" spans="1:256">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customHeight="1" spans="1:256">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customHeight="1" spans="1:256">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formatCells="0" formatColumns="0" formatRows="0"/>
  <mergeCells count="6">
    <mergeCell ref="A4:C4"/>
    <mergeCell ref="D4:D5"/>
    <mergeCell ref="E4:E5"/>
    <mergeCell ref="F4:F5"/>
    <mergeCell ref="G4:G5"/>
    <mergeCell ref="H4:H5"/>
  </mergeCells>
  <printOptions horizontalCentered="1"/>
  <pageMargins left="0.79" right="0.79" top="0.79" bottom="0.79" header="0.5" footer="0.5"/>
  <pageSetup paperSize="9" scale="90" orientation="landscape" useFirstPageNumber="1" horizontalDpi="3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2"/>
  <sheetViews>
    <sheetView showGridLines="0" showZeros="0" workbookViewId="0">
      <selection activeCell="E6" sqref="E6"/>
    </sheetView>
  </sheetViews>
  <sheetFormatPr defaultColWidth="9" defaultRowHeight="11.25"/>
  <cols>
    <col min="2" max="3" width="6.83333333333333" customWidth="1"/>
    <col min="4" max="4" width="21.6666666666667" customWidth="1"/>
    <col min="5" max="18" width="14.3333333333333" customWidth="1"/>
  </cols>
  <sheetData>
    <row r="1" ht="18.75" customHeight="1" spans="1:18">
      <c r="A1" s="100" t="s">
        <v>169</v>
      </c>
      <c r="B1" s="218"/>
      <c r="C1" s="218"/>
      <c r="D1" s="218"/>
      <c r="E1" s="218"/>
      <c r="F1" s="218"/>
      <c r="G1" s="218"/>
      <c r="H1" s="218"/>
      <c r="I1" s="218"/>
      <c r="J1" s="218"/>
      <c r="K1" s="218"/>
      <c r="L1" s="218"/>
      <c r="M1" s="218"/>
      <c r="N1" s="218"/>
      <c r="O1" s="218"/>
      <c r="P1" s="218"/>
      <c r="Q1" s="218"/>
      <c r="R1" s="226"/>
    </row>
    <row r="2" ht="29.25" customHeight="1" spans="1:18">
      <c r="A2" s="219" t="s">
        <v>170</v>
      </c>
      <c r="B2" s="220"/>
      <c r="C2" s="220"/>
      <c r="D2" s="220"/>
      <c r="E2" s="220"/>
      <c r="F2" s="220"/>
      <c r="G2" s="220"/>
      <c r="H2" s="220"/>
      <c r="I2" s="220"/>
      <c r="J2" s="220"/>
      <c r="K2" s="220"/>
      <c r="L2" s="220"/>
      <c r="M2" s="220"/>
      <c r="N2" s="220"/>
      <c r="O2" s="220"/>
      <c r="P2" s="220"/>
      <c r="Q2" s="220"/>
      <c r="R2" s="220"/>
    </row>
    <row r="3" ht="21.75" customHeight="1" spans="1:18">
      <c r="A3" s="218"/>
      <c r="B3" s="218"/>
      <c r="C3" s="218"/>
      <c r="D3" s="218"/>
      <c r="E3" s="218"/>
      <c r="F3" s="218"/>
      <c r="G3" s="218"/>
      <c r="H3" s="218"/>
      <c r="I3" s="218"/>
      <c r="J3" s="218"/>
      <c r="K3" s="218"/>
      <c r="L3" s="218"/>
      <c r="M3" s="218"/>
      <c r="N3" s="218"/>
      <c r="O3" s="218"/>
      <c r="P3" s="218"/>
      <c r="Q3" s="218"/>
      <c r="R3" s="217" t="s">
        <v>72</v>
      </c>
    </row>
    <row r="4" ht="28.5" customHeight="1" spans="1:18">
      <c r="A4" s="221" t="s">
        <v>63</v>
      </c>
      <c r="B4" s="221"/>
      <c r="C4" s="221"/>
      <c r="D4" s="222" t="s">
        <v>73</v>
      </c>
      <c r="E4" s="222" t="s">
        <v>51</v>
      </c>
      <c r="F4" s="222" t="s">
        <v>83</v>
      </c>
      <c r="G4" s="222" t="s">
        <v>84</v>
      </c>
      <c r="H4" s="222" t="s">
        <v>85</v>
      </c>
      <c r="I4" s="222" t="s">
        <v>86</v>
      </c>
      <c r="J4" s="222" t="s">
        <v>87</v>
      </c>
      <c r="K4" s="222" t="s">
        <v>88</v>
      </c>
      <c r="L4" s="222" t="s">
        <v>89</v>
      </c>
      <c r="M4" s="222" t="s">
        <v>90</v>
      </c>
      <c r="N4" s="222" t="s">
        <v>91</v>
      </c>
      <c r="O4" s="222" t="s">
        <v>92</v>
      </c>
      <c r="P4" s="222" t="s">
        <v>93</v>
      </c>
      <c r="Q4" s="222" t="s">
        <v>94</v>
      </c>
      <c r="R4" s="222" t="s">
        <v>95</v>
      </c>
    </row>
    <row r="5" ht="28.5" customHeight="1" spans="1:18">
      <c r="A5" s="223" t="s">
        <v>65</v>
      </c>
      <c r="B5" s="223" t="s">
        <v>66</v>
      </c>
      <c r="C5" s="223" t="s">
        <v>67</v>
      </c>
      <c r="D5" s="222"/>
      <c r="E5" s="222"/>
      <c r="F5" s="222"/>
      <c r="G5" s="222"/>
      <c r="H5" s="222"/>
      <c r="I5" s="222"/>
      <c r="J5" s="222"/>
      <c r="K5" s="222"/>
      <c r="L5" s="222"/>
      <c r="M5" s="222"/>
      <c r="N5" s="222"/>
      <c r="O5" s="222"/>
      <c r="P5" s="222"/>
      <c r="Q5" s="222"/>
      <c r="R5" s="222"/>
    </row>
    <row r="6" s="186" customFormat="1" ht="24.75" customHeight="1" spans="1:18">
      <c r="A6" s="224" t="s">
        <v>167</v>
      </c>
      <c r="B6" s="224"/>
      <c r="C6" s="224"/>
      <c r="D6" s="224" t="s">
        <v>168</v>
      </c>
      <c r="E6" s="225">
        <f>SUM(F6:R6)</f>
        <v>423.19</v>
      </c>
      <c r="F6" s="225">
        <v>145.23</v>
      </c>
      <c r="G6" s="225">
        <v>45</v>
      </c>
      <c r="H6" s="225"/>
      <c r="I6" s="225"/>
      <c r="J6" s="225"/>
      <c r="K6" s="225">
        <v>66.16</v>
      </c>
      <c r="L6" s="225"/>
      <c r="M6" s="225">
        <v>13.2</v>
      </c>
      <c r="N6" s="225"/>
      <c r="O6" s="225">
        <v>0</v>
      </c>
      <c r="P6" s="225"/>
      <c r="Q6" s="225">
        <v>0</v>
      </c>
      <c r="R6" s="225">
        <v>153.6</v>
      </c>
    </row>
    <row r="7" ht="24.75" customHeight="1" spans="1:18">
      <c r="A7" s="224"/>
      <c r="B7" s="224"/>
      <c r="C7" s="224"/>
      <c r="D7" s="224"/>
      <c r="E7" s="225">
        <f t="shared" ref="E7:E11" si="0">SUM(F7:R7)</f>
        <v>0</v>
      </c>
      <c r="F7" s="225"/>
      <c r="G7" s="225"/>
      <c r="H7" s="225"/>
      <c r="I7" s="225"/>
      <c r="J7" s="225"/>
      <c r="K7" s="225"/>
      <c r="L7" s="225"/>
      <c r="M7" s="225"/>
      <c r="N7" s="225"/>
      <c r="O7" s="225"/>
      <c r="P7" s="225"/>
      <c r="Q7" s="225">
        <v>0</v>
      </c>
      <c r="R7" s="225"/>
    </row>
    <row r="8" ht="24.75" customHeight="1" spans="1:18">
      <c r="A8" s="224"/>
      <c r="B8" s="224"/>
      <c r="C8" s="224"/>
      <c r="D8" s="224"/>
      <c r="E8" s="225">
        <f t="shared" si="0"/>
        <v>0</v>
      </c>
      <c r="F8" s="225"/>
      <c r="G8" s="225"/>
      <c r="H8" s="225"/>
      <c r="I8" s="225"/>
      <c r="J8" s="225"/>
      <c r="K8" s="225"/>
      <c r="L8" s="225"/>
      <c r="M8" s="225"/>
      <c r="N8" s="225"/>
      <c r="O8" s="225"/>
      <c r="P8" s="225"/>
      <c r="Q8" s="225">
        <v>0</v>
      </c>
      <c r="R8" s="225"/>
    </row>
    <row r="9" ht="24.75" customHeight="1" spans="1:18">
      <c r="A9" s="224"/>
      <c r="B9" s="224"/>
      <c r="C9" s="224"/>
      <c r="D9" s="224"/>
      <c r="E9" s="225">
        <f t="shared" si="0"/>
        <v>0</v>
      </c>
      <c r="F9" s="225"/>
      <c r="G9" s="225"/>
      <c r="H9" s="225"/>
      <c r="I9" s="225"/>
      <c r="J9" s="225"/>
      <c r="K9" s="225"/>
      <c r="L9" s="225"/>
      <c r="M9" s="225"/>
      <c r="N9" s="225"/>
      <c r="O9" s="225"/>
      <c r="P9" s="225"/>
      <c r="Q9" s="225">
        <v>0</v>
      </c>
      <c r="R9" s="225"/>
    </row>
    <row r="10" ht="24.75" customHeight="1" spans="1:18">
      <c r="A10" s="224"/>
      <c r="B10" s="224"/>
      <c r="C10" s="224"/>
      <c r="D10" s="224"/>
      <c r="E10" s="225">
        <f t="shared" si="0"/>
        <v>0</v>
      </c>
      <c r="F10" s="225"/>
      <c r="G10" s="225"/>
      <c r="H10" s="225"/>
      <c r="I10" s="225"/>
      <c r="J10" s="225"/>
      <c r="K10" s="225"/>
      <c r="L10" s="225"/>
      <c r="M10" s="225"/>
      <c r="N10" s="225"/>
      <c r="O10" s="225"/>
      <c r="P10" s="225"/>
      <c r="Q10" s="225">
        <v>0</v>
      </c>
      <c r="R10" s="225">
        <v>0</v>
      </c>
    </row>
    <row r="11" ht="24.75" customHeight="1" spans="1:18">
      <c r="A11" s="224"/>
      <c r="B11" s="224"/>
      <c r="C11" s="224"/>
      <c r="D11" s="224"/>
      <c r="E11" s="225">
        <f t="shared" si="0"/>
        <v>0</v>
      </c>
      <c r="F11" s="225"/>
      <c r="G11" s="225"/>
      <c r="H11" s="225"/>
      <c r="I11" s="225"/>
      <c r="J11" s="225"/>
      <c r="K11" s="225"/>
      <c r="L11" s="225"/>
      <c r="M11" s="225"/>
      <c r="N11" s="225"/>
      <c r="O11" s="225"/>
      <c r="P11" s="225"/>
      <c r="Q11" s="225">
        <v>0</v>
      </c>
      <c r="R11" s="225">
        <v>0</v>
      </c>
    </row>
    <row r="12" ht="24.75" customHeight="1" spans="1:18">
      <c r="A12" s="224"/>
      <c r="B12" s="224"/>
      <c r="C12" s="224"/>
      <c r="D12" s="224"/>
      <c r="E12" s="225"/>
      <c r="F12" s="225"/>
      <c r="G12" s="225"/>
      <c r="H12" s="225"/>
      <c r="I12" s="225"/>
      <c r="J12" s="225"/>
      <c r="K12" s="225"/>
      <c r="L12" s="225"/>
      <c r="M12" s="225"/>
      <c r="N12" s="225"/>
      <c r="O12" s="225"/>
      <c r="P12" s="225"/>
      <c r="Q12" s="225">
        <v>0</v>
      </c>
      <c r="R12" s="225">
        <v>0</v>
      </c>
    </row>
  </sheetData>
  <sheetProtection formatCells="0" formatColumns="0" formatRows="0"/>
  <mergeCells count="1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ageMargins left="0.75" right="0.75" top="1" bottom="1" header="0.5" footer="0.5"/>
  <pageSetup paperSize="9" scale="60" orientation="landscape" horizontalDpi="2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9"/>
  <sheetViews>
    <sheetView showGridLines="0" showZeros="0" workbookViewId="0">
      <selection activeCell="A6" sqref="A6"/>
    </sheetView>
  </sheetViews>
  <sheetFormatPr defaultColWidth="9" defaultRowHeight="11.25"/>
  <cols>
    <col min="1" max="1" width="10.5" customWidth="1"/>
    <col min="2" max="2" width="8.16666666666667" customWidth="1"/>
    <col min="3" max="3" width="7.83333333333333" customWidth="1"/>
    <col min="4" max="4" width="21.5" customWidth="1"/>
    <col min="5" max="5" width="18.1666666666667" customWidth="1"/>
  </cols>
  <sheetData>
    <row r="1" ht="21" customHeight="1" spans="1:34">
      <c r="A1" s="100" t="s">
        <v>171</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row>
    <row r="2" ht="30" customHeight="1" spans="1:34">
      <c r="A2" s="211" t="s">
        <v>172</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row>
    <row r="3" ht="16.5" customHeight="1" spans="1:34">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7" t="s">
        <v>72</v>
      </c>
    </row>
    <row r="4" ht="27.75" customHeight="1" spans="1:34">
      <c r="A4" s="212" t="s">
        <v>63</v>
      </c>
      <c r="B4" s="212"/>
      <c r="C4" s="212"/>
      <c r="D4" s="213" t="s">
        <v>73</v>
      </c>
      <c r="E4" s="213" t="s">
        <v>51</v>
      </c>
      <c r="F4" s="213" t="s">
        <v>98</v>
      </c>
      <c r="G4" s="213" t="s">
        <v>99</v>
      </c>
      <c r="H4" s="213" t="s">
        <v>100</v>
      </c>
      <c r="I4" s="213" t="s">
        <v>101</v>
      </c>
      <c r="J4" s="213" t="s">
        <v>102</v>
      </c>
      <c r="K4" s="213" t="s">
        <v>103</v>
      </c>
      <c r="L4" s="213" t="s">
        <v>104</v>
      </c>
      <c r="M4" s="213" t="s">
        <v>105</v>
      </c>
      <c r="N4" s="213" t="s">
        <v>106</v>
      </c>
      <c r="O4" s="213" t="s">
        <v>107</v>
      </c>
      <c r="P4" s="213" t="s">
        <v>108</v>
      </c>
      <c r="Q4" s="213" t="s">
        <v>109</v>
      </c>
      <c r="R4" s="213" t="s">
        <v>110</v>
      </c>
      <c r="S4" s="213" t="s">
        <v>111</v>
      </c>
      <c r="T4" s="213" t="s">
        <v>112</v>
      </c>
      <c r="U4" s="213" t="s">
        <v>113</v>
      </c>
      <c r="V4" s="213" t="s">
        <v>114</v>
      </c>
      <c r="W4" s="213" t="s">
        <v>115</v>
      </c>
      <c r="X4" s="213" t="s">
        <v>116</v>
      </c>
      <c r="Y4" s="213" t="s">
        <v>117</v>
      </c>
      <c r="Z4" s="213" t="s">
        <v>118</v>
      </c>
      <c r="AA4" s="213" t="s">
        <v>119</v>
      </c>
      <c r="AB4" s="213" t="s">
        <v>120</v>
      </c>
      <c r="AC4" s="213" t="s">
        <v>121</v>
      </c>
      <c r="AD4" s="213" t="s">
        <v>122</v>
      </c>
      <c r="AE4" s="213" t="s">
        <v>123</v>
      </c>
      <c r="AF4" s="213" t="s">
        <v>124</v>
      </c>
      <c r="AG4" s="213" t="s">
        <v>125</v>
      </c>
      <c r="AH4" s="213" t="s">
        <v>126</v>
      </c>
    </row>
    <row r="5" ht="27.75" customHeight="1" spans="1:34">
      <c r="A5" s="214" t="s">
        <v>65</v>
      </c>
      <c r="B5" s="214" t="s">
        <v>66</v>
      </c>
      <c r="C5" s="214" t="s">
        <v>67</v>
      </c>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row>
    <row r="6" s="186" customFormat="1" ht="24" customHeight="1" spans="1:34">
      <c r="A6" s="215" t="s">
        <v>167</v>
      </c>
      <c r="B6" s="215"/>
      <c r="C6" s="215"/>
      <c r="D6" s="215" t="s">
        <v>168</v>
      </c>
      <c r="E6" s="216">
        <f>SUM(F6:AH6)</f>
        <v>38</v>
      </c>
      <c r="F6" s="216">
        <v>15</v>
      </c>
      <c r="G6" s="216">
        <v>0</v>
      </c>
      <c r="H6" s="216"/>
      <c r="I6" s="216"/>
      <c r="J6" s="216">
        <v>3</v>
      </c>
      <c r="K6" s="216">
        <v>5.75</v>
      </c>
      <c r="L6" s="216">
        <v>0</v>
      </c>
      <c r="M6" s="216"/>
      <c r="N6" s="216"/>
      <c r="O6" s="216"/>
      <c r="P6" s="216"/>
      <c r="Q6" s="216">
        <v>0</v>
      </c>
      <c r="R6" s="216"/>
      <c r="S6" s="216"/>
      <c r="T6" s="216"/>
      <c r="U6" s="216">
        <v>14.25</v>
      </c>
      <c r="V6" s="216"/>
      <c r="W6" s="216">
        <v>0</v>
      </c>
      <c r="X6" s="216"/>
      <c r="Y6" s="216">
        <v>0</v>
      </c>
      <c r="Z6" s="216"/>
      <c r="AA6" s="216"/>
      <c r="AB6" s="216">
        <v>0</v>
      </c>
      <c r="AC6" s="216"/>
      <c r="AD6" s="216"/>
      <c r="AE6" s="216"/>
      <c r="AF6" s="216"/>
      <c r="AG6" s="216"/>
      <c r="AH6" s="216">
        <v>0</v>
      </c>
    </row>
    <row r="7" ht="24" customHeight="1" spans="1:34">
      <c r="A7" s="215"/>
      <c r="B7" s="215"/>
      <c r="C7" s="215"/>
      <c r="D7" s="215"/>
      <c r="E7" s="216">
        <f t="shared" ref="E7:E9" si="0">SUM(F7:AH7)</f>
        <v>0</v>
      </c>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row>
    <row r="8" ht="24" customHeight="1" spans="1:34">
      <c r="A8" s="215"/>
      <c r="B8" s="215"/>
      <c r="C8" s="215"/>
      <c r="D8" s="215"/>
      <c r="E8" s="216">
        <f t="shared" si="0"/>
        <v>0</v>
      </c>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row>
    <row r="9" ht="24" customHeight="1" spans="1:34">
      <c r="A9" s="215"/>
      <c r="B9" s="215"/>
      <c r="C9" s="215"/>
      <c r="D9" s="215"/>
      <c r="E9" s="216">
        <f t="shared" si="0"/>
        <v>0</v>
      </c>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row>
  </sheetData>
  <sheetProtection formatCells="0" formatColumns="0" formatRows="0"/>
  <mergeCells count="3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s>
  <pageMargins left="0.75" right="0.75" top="1" bottom="1" header="0.5" footer="0.5"/>
  <pageSetup paperSize="9" scale="45" orientation="landscape" horizontalDpi="200"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showGridLines="0" showZeros="0" workbookViewId="0">
      <selection activeCell="A2" sqref="A2"/>
    </sheetView>
  </sheetViews>
  <sheetFormatPr defaultColWidth="9" defaultRowHeight="11.25" outlineLevelRow="5"/>
  <cols>
    <col min="2" max="2" width="8.16666666666667" customWidth="1"/>
    <col min="3" max="3" width="6" customWidth="1"/>
    <col min="4" max="4" width="22.1666666666667" customWidth="1"/>
    <col min="5" max="5" width="15.3333333333333" customWidth="1"/>
    <col min="6" max="16" width="12.5" customWidth="1"/>
  </cols>
  <sheetData>
    <row r="1" ht="15.75" customHeight="1" spans="1:16">
      <c r="A1" s="100" t="s">
        <v>173</v>
      </c>
      <c r="B1" s="187"/>
      <c r="C1" s="187"/>
      <c r="D1" s="187"/>
      <c r="E1" s="187"/>
      <c r="F1" s="187"/>
      <c r="G1" s="187"/>
      <c r="H1" s="187"/>
      <c r="I1" s="187"/>
      <c r="J1" s="187"/>
      <c r="K1" s="187"/>
      <c r="L1" s="187"/>
      <c r="M1" s="187"/>
      <c r="N1" s="187"/>
      <c r="O1" s="187"/>
      <c r="P1" s="206"/>
    </row>
    <row r="2" ht="30" customHeight="1" spans="1:16">
      <c r="A2" s="188" t="s">
        <v>174</v>
      </c>
      <c r="B2" s="189"/>
      <c r="C2" s="189"/>
      <c r="D2" s="189"/>
      <c r="E2" s="189"/>
      <c r="F2" s="189"/>
      <c r="G2" s="189"/>
      <c r="H2" s="189"/>
      <c r="I2" s="207"/>
      <c r="J2" s="207"/>
      <c r="K2" s="207"/>
      <c r="L2" s="207"/>
      <c r="M2" s="207"/>
      <c r="N2" s="207"/>
      <c r="O2" s="207"/>
      <c r="P2" s="207"/>
    </row>
    <row r="3" ht="19.5" customHeight="1" spans="1:16">
      <c r="A3" s="187"/>
      <c r="B3" s="187"/>
      <c r="C3" s="187"/>
      <c r="D3" s="187"/>
      <c r="E3" s="187"/>
      <c r="F3" s="187"/>
      <c r="G3" s="187"/>
      <c r="H3" s="187"/>
      <c r="I3" s="187"/>
      <c r="J3" s="187"/>
      <c r="K3" s="187"/>
      <c r="L3" s="187"/>
      <c r="M3" s="187"/>
      <c r="N3" s="187"/>
      <c r="O3" s="187"/>
      <c r="P3" s="208" t="s">
        <v>72</v>
      </c>
    </row>
    <row r="4" ht="24.75" customHeight="1" spans="1:16">
      <c r="A4" s="190" t="s">
        <v>63</v>
      </c>
      <c r="B4" s="191"/>
      <c r="C4" s="192"/>
      <c r="D4" s="193" t="s">
        <v>73</v>
      </c>
      <c r="E4" s="194" t="s">
        <v>51</v>
      </c>
      <c r="F4" s="195" t="s">
        <v>129</v>
      </c>
      <c r="G4" s="196" t="s">
        <v>130</v>
      </c>
      <c r="H4" s="193" t="s">
        <v>131</v>
      </c>
      <c r="I4" s="193" t="s">
        <v>132</v>
      </c>
      <c r="J4" s="193" t="s">
        <v>133</v>
      </c>
      <c r="K4" s="193" t="s">
        <v>134</v>
      </c>
      <c r="L4" s="193" t="s">
        <v>94</v>
      </c>
      <c r="M4" s="199" t="s">
        <v>135</v>
      </c>
      <c r="N4" s="199" t="s">
        <v>136</v>
      </c>
      <c r="O4" s="199" t="s">
        <v>137</v>
      </c>
      <c r="P4" s="199" t="s">
        <v>138</v>
      </c>
    </row>
    <row r="5" ht="24.75" customHeight="1" spans="1:16">
      <c r="A5" s="197" t="s">
        <v>65</v>
      </c>
      <c r="B5" s="197" t="s">
        <v>66</v>
      </c>
      <c r="C5" s="198" t="s">
        <v>67</v>
      </c>
      <c r="D5" s="193"/>
      <c r="E5" s="199"/>
      <c r="F5" s="200"/>
      <c r="G5" s="201"/>
      <c r="H5" s="193"/>
      <c r="I5" s="193"/>
      <c r="J5" s="193"/>
      <c r="K5" s="193"/>
      <c r="L5" s="193"/>
      <c r="M5" s="199"/>
      <c r="N5" s="199"/>
      <c r="O5" s="199"/>
      <c r="P5" s="199"/>
    </row>
    <row r="6" s="186" customFormat="1" ht="22.5" customHeight="1" spans="1:16">
      <c r="A6" s="202"/>
      <c r="B6" s="202"/>
      <c r="C6" s="202"/>
      <c r="D6" s="202"/>
      <c r="E6" s="203">
        <f>SUM(F6:P6)</f>
        <v>0</v>
      </c>
      <c r="F6" s="204"/>
      <c r="G6" s="205"/>
      <c r="H6" s="205"/>
      <c r="I6" s="205"/>
      <c r="J6" s="205"/>
      <c r="K6" s="205"/>
      <c r="L6" s="205"/>
      <c r="M6" s="205"/>
      <c r="N6" s="205"/>
      <c r="O6" s="205"/>
      <c r="P6" s="209"/>
    </row>
  </sheetData>
  <sheetProtection formatCells="0" formatColumns="0" formatRows="0"/>
  <mergeCells count="13">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75" orientation="landscape" horizontalDpi="2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19"/>
  <sheetViews>
    <sheetView showGridLines="0" showZeros="0" workbookViewId="0">
      <selection activeCell="A1" sqref="A1"/>
    </sheetView>
  </sheetViews>
  <sheetFormatPr defaultColWidth="9.33333333333333" defaultRowHeight="12"/>
  <cols>
    <col min="1" max="3" width="5.66666666666667" style="174" customWidth="1"/>
    <col min="4" max="4" width="21.3333333333333" style="174" customWidth="1"/>
    <col min="5" max="5" width="19" style="174" customWidth="1"/>
    <col min="6" max="6" width="14.3333333333333" style="174" customWidth="1"/>
    <col min="7" max="7" width="16.8333333333333" style="174" customWidth="1"/>
    <col min="8" max="8" width="17" style="174" customWidth="1"/>
    <col min="9" max="9" width="14.5" style="174" customWidth="1"/>
    <col min="10" max="10" width="28.1666666666667" style="174" customWidth="1"/>
    <col min="11" max="11" width="18.3333333333333" style="174" customWidth="1"/>
    <col min="12" max="16384" width="9.33333333333333" style="174"/>
  </cols>
  <sheetData>
    <row r="1" ht="21" customHeight="1" spans="1:251">
      <c r="A1" s="100" t="s">
        <v>175</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ht="36.75" customHeight="1" spans="1:251">
      <c r="A2" s="175" t="s">
        <v>176</v>
      </c>
      <c r="B2" s="176"/>
      <c r="C2" s="176"/>
      <c r="D2" s="176"/>
      <c r="E2" s="176"/>
      <c r="F2" s="176"/>
      <c r="G2" s="176"/>
      <c r="H2" s="176"/>
      <c r="I2" s="176"/>
      <c r="J2" s="176"/>
      <c r="K2" s="176"/>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row>
    <row r="3" ht="21.75" customHeight="1" spans="1:251">
      <c r="A3" s="177"/>
      <c r="B3" s="177"/>
      <c r="C3" s="177"/>
      <c r="D3" s="177"/>
      <c r="E3" s="177"/>
      <c r="F3" s="177"/>
      <c r="G3" s="177"/>
      <c r="H3" s="177"/>
      <c r="I3" s="177"/>
      <c r="J3" s="177"/>
      <c r="K3" s="134" t="s">
        <v>2</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row>
    <row r="4" ht="18.75" customHeight="1" spans="1:251">
      <c r="A4" s="105" t="s">
        <v>63</v>
      </c>
      <c r="B4" s="105"/>
      <c r="C4" s="105"/>
      <c r="D4" s="105"/>
      <c r="E4" s="178" t="s">
        <v>177</v>
      </c>
      <c r="F4" s="105" t="s">
        <v>74</v>
      </c>
      <c r="G4" s="105"/>
      <c r="H4" s="105"/>
      <c r="I4" s="179"/>
      <c r="J4" s="109" t="s">
        <v>75</v>
      </c>
      <c r="K4" s="109" t="s">
        <v>76</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row>
    <row r="5" ht="20.1" customHeight="1" spans="1:251">
      <c r="A5" s="179" t="s">
        <v>153</v>
      </c>
      <c r="B5" s="180"/>
      <c r="C5" s="178"/>
      <c r="D5" s="109" t="s">
        <v>64</v>
      </c>
      <c r="E5" s="178"/>
      <c r="F5" s="105" t="s">
        <v>178</v>
      </c>
      <c r="G5" s="105" t="s">
        <v>78</v>
      </c>
      <c r="H5" s="105" t="s">
        <v>79</v>
      </c>
      <c r="I5" s="105" t="s">
        <v>80</v>
      </c>
      <c r="J5" s="112"/>
      <c r="K5" s="112"/>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row>
    <row r="6" ht="23.25" customHeight="1" spans="1:251">
      <c r="A6" s="105" t="s">
        <v>65</v>
      </c>
      <c r="B6" s="105" t="s">
        <v>66</v>
      </c>
      <c r="C6" s="105" t="s">
        <v>67</v>
      </c>
      <c r="D6" s="181"/>
      <c r="E6" s="178"/>
      <c r="F6" s="105"/>
      <c r="G6" s="105"/>
      <c r="H6" s="105"/>
      <c r="I6" s="105"/>
      <c r="J6" s="181"/>
      <c r="K6" s="181"/>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row>
    <row r="7" s="173" customFormat="1" ht="26.25" customHeight="1" spans="1:251">
      <c r="A7" s="182"/>
      <c r="B7" s="182"/>
      <c r="C7" s="182"/>
      <c r="D7" s="182"/>
      <c r="E7" s="183"/>
      <c r="F7" s="184"/>
      <c r="G7" s="185"/>
      <c r="H7" s="185"/>
      <c r="I7" s="185"/>
      <c r="J7" s="183"/>
      <c r="K7" s="183"/>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c r="FF7" s="186"/>
      <c r="FG7" s="186"/>
      <c r="FH7" s="186"/>
      <c r="FI7" s="186"/>
      <c r="FJ7" s="186"/>
      <c r="FK7" s="186"/>
      <c r="FL7" s="186"/>
      <c r="FM7" s="186"/>
      <c r="FN7" s="186"/>
      <c r="FO7" s="186"/>
      <c r="FP7" s="186"/>
      <c r="FQ7" s="186"/>
      <c r="FR7" s="186"/>
      <c r="FS7" s="186"/>
      <c r="FT7" s="186"/>
      <c r="FU7" s="186"/>
      <c r="FV7" s="186"/>
      <c r="FW7" s="186"/>
      <c r="FX7" s="186"/>
      <c r="FY7" s="186"/>
      <c r="FZ7" s="186"/>
      <c r="GA7" s="186"/>
      <c r="GB7" s="186"/>
      <c r="GC7" s="186"/>
      <c r="GD7" s="186"/>
      <c r="GE7" s="186"/>
      <c r="GF7" s="186"/>
      <c r="GG7" s="186"/>
      <c r="GH7" s="186"/>
      <c r="GI7" s="186"/>
      <c r="GJ7" s="186"/>
      <c r="GK7" s="186"/>
      <c r="GL7" s="186"/>
      <c r="GM7" s="186"/>
      <c r="GN7" s="186"/>
      <c r="GO7" s="186"/>
      <c r="GP7" s="186"/>
      <c r="GQ7" s="186"/>
      <c r="GR7" s="186"/>
      <c r="GS7" s="186"/>
      <c r="GT7" s="186"/>
      <c r="GU7" s="186"/>
      <c r="GV7" s="186"/>
      <c r="GW7" s="186"/>
      <c r="GX7" s="186"/>
      <c r="GY7" s="186"/>
      <c r="GZ7" s="186"/>
      <c r="HA7" s="186"/>
      <c r="HB7" s="186"/>
      <c r="HC7" s="186"/>
      <c r="HD7" s="186"/>
      <c r="HE7" s="186"/>
      <c r="HF7" s="186"/>
      <c r="HG7" s="186"/>
      <c r="HH7" s="186"/>
      <c r="HI7" s="186"/>
      <c r="HJ7" s="186"/>
      <c r="HK7" s="186"/>
      <c r="HL7" s="186"/>
      <c r="HM7" s="186"/>
      <c r="HN7" s="186"/>
      <c r="HO7" s="186"/>
      <c r="HP7" s="186"/>
      <c r="HQ7" s="186"/>
      <c r="HR7" s="186"/>
      <c r="HS7" s="186"/>
      <c r="HT7" s="186"/>
      <c r="HU7" s="186"/>
      <c r="HV7" s="186"/>
      <c r="HW7" s="186"/>
      <c r="HX7" s="186"/>
      <c r="HY7" s="186"/>
      <c r="HZ7" s="186"/>
      <c r="IA7" s="186"/>
      <c r="IB7" s="186"/>
      <c r="IC7" s="186"/>
      <c r="ID7" s="186"/>
      <c r="IE7" s="186"/>
      <c r="IF7" s="186"/>
      <c r="IG7" s="186"/>
      <c r="IH7" s="186"/>
      <c r="II7" s="186"/>
      <c r="IJ7" s="186"/>
      <c r="IK7" s="186"/>
      <c r="IL7" s="186"/>
      <c r="IM7" s="186"/>
      <c r="IN7" s="186"/>
      <c r="IO7" s="186"/>
      <c r="IP7" s="186"/>
      <c r="IQ7" s="186"/>
    </row>
    <row r="8" ht="30" customHeight="1" spans="1:251">
      <c r="A8" s="186"/>
      <c r="B8" s="173"/>
      <c r="C8" s="173"/>
      <c r="D8" s="186"/>
      <c r="E8"/>
      <c r="F8" s="186"/>
      <c r="G8"/>
      <c r="H8" s="186"/>
      <c r="I8" s="173"/>
      <c r="J8" s="173"/>
      <c r="K8" s="173"/>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ht="30" customHeight="1" spans="1:251">
      <c r="A9" s="186"/>
      <c r="B9" s="186"/>
      <c r="C9"/>
      <c r="D9" s="186"/>
      <c r="E9" s="186"/>
      <c r="F9" s="186"/>
      <c r="G9"/>
      <c r="H9" s="186"/>
      <c r="I9" s="186"/>
      <c r="J9" s="186"/>
      <c r="K9" s="186"/>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ht="30" customHeight="1" spans="1:251">
      <c r="A10"/>
      <c r="B10" s="186"/>
      <c r="C10" s="186"/>
      <c r="D10" s="186"/>
      <c r="E10" s="186"/>
      <c r="F10"/>
      <c r="G10"/>
      <c r="H10"/>
      <c r="I10" s="186"/>
      <c r="J10" s="186"/>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ht="30" customHeight="1" spans="1:251">
      <c r="A11"/>
      <c r="B11"/>
      <c r="C11"/>
      <c r="D11" s="186"/>
      <c r="E11" s="186"/>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ht="30" customHeight="1" spans="1:251">
      <c r="A12"/>
      <c r="B12"/>
      <c r="C12"/>
      <c r="D12" s="186"/>
      <c r="E12" s="186"/>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ht="30" customHeight="1" spans="1:251">
      <c r="A13"/>
      <c r="B13"/>
      <c r="C13"/>
      <c r="D13" s="186"/>
      <c r="E13" s="186"/>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ht="30" customHeight="1" spans="1:25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ht="30" customHeight="1" spans="1:25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ht="30" customHeight="1" spans="1:25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ht="30" customHeight="1" spans="1:25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ht="30" customHeight="1" spans="1:25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ht="23.25" customHeight="1" spans="1:25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sheetData>
  <sheetProtection formatCells="0" formatColumns="0" formatRows="0"/>
  <mergeCells count="12">
    <mergeCell ref="A3:I3"/>
    <mergeCell ref="A4:D4"/>
    <mergeCell ref="F4:I4"/>
    <mergeCell ref="A5:C5"/>
    <mergeCell ref="D5:D6"/>
    <mergeCell ref="E4:E6"/>
    <mergeCell ref="F5:F6"/>
    <mergeCell ref="G5:G6"/>
    <mergeCell ref="H5:H6"/>
    <mergeCell ref="I5:I6"/>
    <mergeCell ref="J4:J6"/>
    <mergeCell ref="K4:K6"/>
  </mergeCells>
  <pageMargins left="0.71" right="0.71" top="0.63" bottom="0.75" header="0.31" footer="0.31"/>
  <pageSetup paperSize="9" scale="9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showGridLines="0" showZeros="0" workbookViewId="0">
      <selection activeCell="H14" sqref="H14"/>
    </sheetView>
  </sheetViews>
  <sheetFormatPr defaultColWidth="9.33333333333333" defaultRowHeight="12.75" customHeight="1"/>
  <cols>
    <col min="1" max="1" width="9.5" style="162" customWidth="1"/>
    <col min="2" max="2" width="7" style="162" customWidth="1"/>
    <col min="3" max="3" width="5.5" style="162" customWidth="1"/>
    <col min="4" max="4" width="35.8333333333333" style="162" customWidth="1"/>
    <col min="5" max="5" width="22.6666666666667" style="162" customWidth="1"/>
    <col min="6" max="9" width="12" style="162" customWidth="1"/>
    <col min="10" max="10" width="16.5" style="162" customWidth="1"/>
    <col min="11" max="11" width="16.3333333333333" style="162" customWidth="1"/>
    <col min="12" max="247" width="9.16666666666667" style="162" customWidth="1"/>
    <col min="248" max="16384" width="9.33333333333333" style="162"/>
  </cols>
  <sheetData>
    <row r="1" ht="19.5" customHeight="1" spans="1:12">
      <c r="A1" s="100" t="s">
        <v>179</v>
      </c>
      <c r="B1"/>
      <c r="C1"/>
      <c r="D1"/>
      <c r="E1"/>
      <c r="F1"/>
      <c r="G1"/>
      <c r="H1"/>
      <c r="I1"/>
      <c r="J1"/>
      <c r="K1"/>
      <c r="L1"/>
    </row>
    <row r="2" ht="37.5" customHeight="1" spans="1:12">
      <c r="A2" s="163" t="s">
        <v>180</v>
      </c>
      <c r="B2" s="164"/>
      <c r="C2" s="164"/>
      <c r="D2" s="164"/>
      <c r="E2" s="164"/>
      <c r="F2" s="164"/>
      <c r="G2" s="164"/>
      <c r="H2" s="164"/>
      <c r="I2" s="164"/>
      <c r="J2" s="164"/>
      <c r="K2" s="164"/>
      <c r="L2"/>
    </row>
    <row r="3" ht="21.75" customHeight="1" spans="1:12">
      <c r="A3"/>
      <c r="B3" s="165"/>
      <c r="C3" s="165"/>
      <c r="D3" s="165"/>
      <c r="E3" s="165"/>
      <c r="F3" s="165"/>
      <c r="G3" s="165"/>
      <c r="H3" s="165"/>
      <c r="I3" s="165"/>
      <c r="J3" s="165"/>
      <c r="K3" s="134" t="s">
        <v>2</v>
      </c>
      <c r="L3"/>
    </row>
    <row r="4" ht="32" customHeight="1" spans="1:12">
      <c r="A4" s="140" t="s">
        <v>63</v>
      </c>
      <c r="B4" s="140"/>
      <c r="C4" s="141"/>
      <c r="D4" s="142" t="s">
        <v>73</v>
      </c>
      <c r="E4" s="142" t="s">
        <v>51</v>
      </c>
      <c r="F4" s="140" t="s">
        <v>74</v>
      </c>
      <c r="G4" s="143"/>
      <c r="H4" s="143"/>
      <c r="I4" s="143"/>
      <c r="J4" s="156" t="s">
        <v>75</v>
      </c>
      <c r="K4" s="169" t="s">
        <v>76</v>
      </c>
      <c r="L4"/>
    </row>
    <row r="5" ht="38.25" customHeight="1" spans="1:12">
      <c r="A5" s="144" t="s">
        <v>65</v>
      </c>
      <c r="B5" s="144" t="s">
        <v>66</v>
      </c>
      <c r="C5" s="144" t="s">
        <v>67</v>
      </c>
      <c r="D5" s="145"/>
      <c r="E5" s="145"/>
      <c r="F5" s="146" t="s">
        <v>178</v>
      </c>
      <c r="G5" s="147" t="s">
        <v>78</v>
      </c>
      <c r="H5" s="148" t="s">
        <v>79</v>
      </c>
      <c r="I5" s="157" t="s">
        <v>80</v>
      </c>
      <c r="J5" s="158"/>
      <c r="K5" s="170"/>
      <c r="L5"/>
    </row>
    <row r="6" s="161" customFormat="1" ht="32" customHeight="1" spans="1:12">
      <c r="A6" s="166" t="s">
        <v>167</v>
      </c>
      <c r="B6" s="166"/>
      <c r="C6" s="166"/>
      <c r="D6" s="166" t="s">
        <v>168</v>
      </c>
      <c r="E6" s="167">
        <f>SUM(F6)</f>
        <v>302.31</v>
      </c>
      <c r="F6" s="167">
        <f>SUM(G6:I6)</f>
        <v>302.31</v>
      </c>
      <c r="G6" s="167">
        <v>179.76</v>
      </c>
      <c r="H6" s="167">
        <v>122.55</v>
      </c>
      <c r="I6" s="167"/>
      <c r="J6" s="167"/>
      <c r="K6" s="171"/>
      <c r="L6" s="172"/>
    </row>
    <row r="7" customHeight="1" spans="1:12">
      <c r="A7" s="168"/>
      <c r="B7" s="168"/>
      <c r="C7" s="168"/>
      <c r="D7" s="168"/>
      <c r="E7" s="168"/>
      <c r="F7" s="168"/>
      <c r="G7" s="168"/>
      <c r="H7" s="168"/>
      <c r="I7" s="168"/>
      <c r="J7" s="168"/>
      <c r="K7" s="168"/>
      <c r="L7"/>
    </row>
    <row r="8" customHeight="1" spans="1:12">
      <c r="A8" s="168"/>
      <c r="B8" s="168"/>
      <c r="C8" s="168"/>
      <c r="D8" s="168"/>
      <c r="E8" s="168"/>
      <c r="F8" s="168"/>
      <c r="G8" s="168"/>
      <c r="H8" s="168"/>
      <c r="I8" s="168"/>
      <c r="J8" s="168"/>
      <c r="K8" s="168"/>
      <c r="L8"/>
    </row>
    <row r="9" customHeight="1" spans="1:12">
      <c r="A9" s="168"/>
      <c r="B9" s="168"/>
      <c r="C9" s="168"/>
      <c r="D9" s="168"/>
      <c r="E9"/>
      <c r="F9"/>
      <c r="G9"/>
      <c r="H9"/>
      <c r="I9"/>
      <c r="J9" s="168"/>
      <c r="K9" s="168"/>
      <c r="L9" s="168"/>
    </row>
    <row r="10" customHeight="1" spans="1:12">
      <c r="A10"/>
      <c r="B10" s="168"/>
      <c r="C10" s="168"/>
      <c r="D10" s="168"/>
      <c r="E10" s="168"/>
      <c r="F10" s="168"/>
      <c r="G10" s="168"/>
      <c r="H10" s="168"/>
      <c r="I10" s="168"/>
      <c r="J10" s="168"/>
      <c r="K10"/>
      <c r="L10" s="168"/>
    </row>
    <row r="11" customHeight="1" spans="1:12">
      <c r="A11"/>
      <c r="B11" s="168"/>
      <c r="C11" s="168"/>
      <c r="D11" s="168"/>
      <c r="E11" s="168"/>
      <c r="F11"/>
      <c r="G11"/>
      <c r="H11"/>
      <c r="I11"/>
      <c r="J11"/>
      <c r="K11" s="168"/>
      <c r="L11" s="168"/>
    </row>
    <row r="12" customHeight="1" spans="1:12">
      <c r="A12"/>
      <c r="B12" s="168"/>
      <c r="C12" s="168"/>
      <c r="D12" s="168"/>
      <c r="E12" s="168"/>
      <c r="F12"/>
      <c r="G12"/>
      <c r="H12"/>
      <c r="I12"/>
      <c r="J12"/>
      <c r="K12" s="168"/>
      <c r="L12" s="168"/>
    </row>
    <row r="13" customHeight="1" spans="1:12">
      <c r="A13"/>
      <c r="B13" s="168"/>
      <c r="C13"/>
      <c r="D13" s="168"/>
      <c r="E13" s="168"/>
      <c r="F13"/>
      <c r="G13"/>
      <c r="H13"/>
      <c r="I13"/>
      <c r="J13"/>
      <c r="K13" s="168"/>
      <c r="L13"/>
    </row>
    <row r="14" customHeight="1" spans="1:12">
      <c r="A14"/>
      <c r="B14" s="168"/>
      <c r="C14" s="168"/>
      <c r="D14" s="168"/>
      <c r="E14" s="168"/>
      <c r="F14"/>
      <c r="G14"/>
      <c r="H14"/>
      <c r="I14"/>
      <c r="J14"/>
      <c r="K14" s="168"/>
      <c r="L14"/>
    </row>
    <row r="15" customHeight="1" spans="1:12">
      <c r="A15"/>
      <c r="B15" s="168"/>
      <c r="C15" s="168"/>
      <c r="D15" s="168"/>
      <c r="E15" s="168"/>
      <c r="F15"/>
      <c r="G15"/>
      <c r="H15"/>
      <c r="I15"/>
      <c r="J15"/>
      <c r="K15"/>
      <c r="L15"/>
    </row>
    <row r="16" customHeight="1" spans="1:12">
      <c r="A16"/>
      <c r="B16"/>
      <c r="C16"/>
      <c r="D16" s="168"/>
      <c r="E16" s="168"/>
      <c r="F16"/>
      <c r="G16" s="168"/>
      <c r="H16"/>
      <c r="I16"/>
      <c r="J16"/>
      <c r="K16"/>
      <c r="L16"/>
    </row>
    <row r="17" customHeight="1" spans="1:12">
      <c r="A17"/>
      <c r="B17"/>
      <c r="C17"/>
      <c r="D17" s="168"/>
      <c r="E17" s="168"/>
      <c r="F17"/>
      <c r="G17"/>
      <c r="H17"/>
      <c r="I17"/>
      <c r="J17"/>
      <c r="K17"/>
      <c r="L17"/>
    </row>
    <row r="18" customHeight="1" spans="1:12">
      <c r="A18"/>
      <c r="B18"/>
      <c r="C18"/>
      <c r="D18" s="168"/>
      <c r="E18" s="168"/>
      <c r="F18"/>
      <c r="G18"/>
      <c r="H18"/>
      <c r="I18"/>
      <c r="J18"/>
      <c r="K18"/>
      <c r="L18"/>
    </row>
    <row r="19" customHeight="1" spans="1:12">
      <c r="A19"/>
      <c r="B19"/>
      <c r="C19"/>
      <c r="D19"/>
      <c r="E19" s="168"/>
      <c r="F19"/>
      <c r="G19"/>
      <c r="H19"/>
      <c r="I19"/>
      <c r="J19"/>
      <c r="K19"/>
      <c r="L19"/>
    </row>
    <row r="20" customHeight="1" spans="1:12">
      <c r="A20"/>
      <c r="B20"/>
      <c r="C20"/>
      <c r="D20"/>
      <c r="E20" s="168"/>
      <c r="F20"/>
      <c r="G20"/>
      <c r="H20"/>
      <c r="I20"/>
      <c r="J20"/>
      <c r="K20"/>
      <c r="L20"/>
    </row>
  </sheetData>
  <sheetProtection formatCells="0" formatColumns="0" formatRows="0"/>
  <mergeCells count="4">
    <mergeCell ref="D4:D5"/>
    <mergeCell ref="E4:E5"/>
    <mergeCell ref="J4:J5"/>
    <mergeCell ref="K4:K5"/>
  </mergeCells>
  <printOptions horizontalCentered="1"/>
  <pageMargins left="0.35" right="0.35" top="0.59" bottom="0.59" header="0.5" footer="0.5"/>
  <pageSetup paperSize="9" scale="75" orientation="landscape" blackAndWhite="1" horizontalDpi="200"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showGridLines="0" showZeros="0" workbookViewId="0">
      <selection activeCell="G9" sqref="G9"/>
    </sheetView>
  </sheetViews>
  <sheetFormatPr defaultColWidth="9.16666666666667" defaultRowHeight="12.75" customHeight="1"/>
  <cols>
    <col min="1" max="1" width="9" style="137" customWidth="1"/>
    <col min="2" max="2" width="7.5" style="137" customWidth="1"/>
    <col min="3" max="3" width="5.33333333333333" style="137" customWidth="1"/>
    <col min="4" max="4" width="22.5" style="137" customWidth="1"/>
    <col min="5" max="5" width="25.3333333333333" style="137" customWidth="1"/>
    <col min="6" max="10" width="18" style="137" customWidth="1"/>
    <col min="11" max="11" width="16.8333333333333" style="137" customWidth="1"/>
    <col min="12" max="246" width="9.16666666666667" style="137" customWidth="1"/>
    <col min="247" max="16384" width="9.16666666666667" style="137"/>
  </cols>
  <sheetData>
    <row r="1" ht="15" customHeight="1" spans="1:1">
      <c r="A1" s="100" t="s">
        <v>181</v>
      </c>
    </row>
    <row r="2" ht="27" customHeight="1" spans="1:11">
      <c r="A2" s="138" t="s">
        <v>182</v>
      </c>
      <c r="B2" s="139"/>
      <c r="C2" s="139"/>
      <c r="D2" s="139"/>
      <c r="E2" s="139"/>
      <c r="F2" s="139"/>
      <c r="G2" s="139"/>
      <c r="H2" s="139"/>
      <c r="I2" s="139"/>
      <c r="J2" s="139"/>
      <c r="K2" s="139"/>
    </row>
    <row r="3" ht="21" customHeight="1" spans="11:11">
      <c r="K3" s="134" t="s">
        <v>2</v>
      </c>
    </row>
    <row r="4" ht="31.5" customHeight="1" spans="1:11">
      <c r="A4" s="140" t="s">
        <v>63</v>
      </c>
      <c r="B4" s="140"/>
      <c r="C4" s="141"/>
      <c r="D4" s="142" t="s">
        <v>73</v>
      </c>
      <c r="E4" s="142" t="s">
        <v>51</v>
      </c>
      <c r="F4" s="140" t="s">
        <v>74</v>
      </c>
      <c r="G4" s="143"/>
      <c r="H4" s="143"/>
      <c r="I4" s="143"/>
      <c r="J4" s="156" t="s">
        <v>75</v>
      </c>
      <c r="K4" s="142" t="s">
        <v>76</v>
      </c>
    </row>
    <row r="5" ht="30.75" customHeight="1" spans="1:11">
      <c r="A5" s="144" t="s">
        <v>65</v>
      </c>
      <c r="B5" s="144" t="s">
        <v>66</v>
      </c>
      <c r="C5" s="144" t="s">
        <v>67</v>
      </c>
      <c r="D5" s="145"/>
      <c r="E5" s="145"/>
      <c r="F5" s="146" t="s">
        <v>178</v>
      </c>
      <c r="G5" s="147" t="s">
        <v>78</v>
      </c>
      <c r="H5" s="148" t="s">
        <v>79</v>
      </c>
      <c r="I5" s="157" t="s">
        <v>80</v>
      </c>
      <c r="J5" s="158"/>
      <c r="K5" s="145"/>
    </row>
    <row r="6" s="136" customFormat="1" ht="23.25" customHeight="1" spans="1:11">
      <c r="A6" s="149" t="s">
        <v>68</v>
      </c>
      <c r="B6" s="149"/>
      <c r="C6" s="150"/>
      <c r="D6" s="149" t="s">
        <v>69</v>
      </c>
      <c r="E6" s="151">
        <f>F6+J6+K6</f>
        <v>642.15</v>
      </c>
      <c r="F6" s="151">
        <f>G6+H6+I6</f>
        <v>461.19</v>
      </c>
      <c r="G6" s="151">
        <v>423.19</v>
      </c>
      <c r="H6" s="151">
        <v>38</v>
      </c>
      <c r="I6" s="151"/>
      <c r="J6" s="151">
        <v>180.96</v>
      </c>
      <c r="K6" s="159">
        <v>0</v>
      </c>
    </row>
    <row r="7" ht="23.25" customHeight="1" spans="1:11">
      <c r="A7" s="152"/>
      <c r="B7" s="152"/>
      <c r="C7" s="153"/>
      <c r="D7" s="152"/>
      <c r="E7" s="154">
        <f t="shared" ref="E7:E12" si="0">F7+J7+K7</f>
        <v>0</v>
      </c>
      <c r="F7" s="154">
        <f t="shared" ref="F7:F12" si="1">G7+H7+I7</f>
        <v>0</v>
      </c>
      <c r="G7" s="154"/>
      <c r="H7" s="154"/>
      <c r="I7" s="154"/>
      <c r="J7" s="154"/>
      <c r="K7" s="160">
        <v>0</v>
      </c>
    </row>
    <row r="8" ht="23.25" customHeight="1" spans="1:11">
      <c r="A8" s="152"/>
      <c r="B8" s="152"/>
      <c r="C8" s="153"/>
      <c r="D8" s="152"/>
      <c r="E8" s="154">
        <f t="shared" si="0"/>
        <v>0</v>
      </c>
      <c r="F8" s="154">
        <f t="shared" si="1"/>
        <v>0</v>
      </c>
      <c r="G8" s="154"/>
      <c r="H8" s="154"/>
      <c r="I8" s="154"/>
      <c r="J8" s="154"/>
      <c r="K8" s="160">
        <v>0</v>
      </c>
    </row>
    <row r="9" ht="23.25" customHeight="1" spans="1:11">
      <c r="A9" s="152"/>
      <c r="B9" s="152"/>
      <c r="C9" s="153"/>
      <c r="D9" s="152"/>
      <c r="E9" s="154">
        <f t="shared" si="0"/>
        <v>0</v>
      </c>
      <c r="F9" s="154">
        <f t="shared" si="1"/>
        <v>0</v>
      </c>
      <c r="G9" s="154"/>
      <c r="H9" s="154"/>
      <c r="I9" s="154"/>
      <c r="J9" s="154"/>
      <c r="K9" s="160">
        <v>0</v>
      </c>
    </row>
    <row r="10" ht="23.25" customHeight="1" spans="1:11">
      <c r="A10" s="152"/>
      <c r="B10" s="152"/>
      <c r="C10" s="153"/>
      <c r="D10" s="152"/>
      <c r="E10" s="154">
        <f t="shared" si="0"/>
        <v>0</v>
      </c>
      <c r="F10" s="154">
        <f t="shared" si="1"/>
        <v>0</v>
      </c>
      <c r="G10" s="154"/>
      <c r="H10" s="154"/>
      <c r="I10" s="154"/>
      <c r="J10" s="154"/>
      <c r="K10" s="160">
        <v>0</v>
      </c>
    </row>
    <row r="11" ht="23.25" customHeight="1" spans="1:11">
      <c r="A11" s="152"/>
      <c r="B11" s="152"/>
      <c r="C11" s="153"/>
      <c r="D11" s="152"/>
      <c r="E11" s="154">
        <f t="shared" si="0"/>
        <v>0</v>
      </c>
      <c r="F11" s="154">
        <f t="shared" si="1"/>
        <v>0</v>
      </c>
      <c r="G11" s="154"/>
      <c r="H11" s="154"/>
      <c r="I11" s="154"/>
      <c r="J11" s="154"/>
      <c r="K11" s="160">
        <v>0</v>
      </c>
    </row>
    <row r="12" ht="23.25" customHeight="1" spans="1:11">
      <c r="A12" s="152"/>
      <c r="B12" s="152"/>
      <c r="C12" s="153"/>
      <c r="D12" s="152"/>
      <c r="E12" s="154">
        <f t="shared" si="0"/>
        <v>0</v>
      </c>
      <c r="F12" s="154">
        <f t="shared" si="1"/>
        <v>0</v>
      </c>
      <c r="G12" s="154"/>
      <c r="H12" s="154"/>
      <c r="I12" s="154"/>
      <c r="J12" s="154"/>
      <c r="K12" s="160">
        <v>0</v>
      </c>
    </row>
    <row r="13" ht="23.25" customHeight="1" spans="1:11">
      <c r="A13" s="152"/>
      <c r="B13" s="152"/>
      <c r="C13" s="153"/>
      <c r="D13" s="152"/>
      <c r="E13" s="154"/>
      <c r="F13" s="154"/>
      <c r="G13" s="154"/>
      <c r="H13" s="154"/>
      <c r="I13" s="154"/>
      <c r="J13" s="154"/>
      <c r="K13" s="160">
        <v>0</v>
      </c>
    </row>
    <row r="14" customHeight="1" spans="1:6">
      <c r="A14" s="155"/>
      <c r="D14" s="155"/>
      <c r="E14" s="155"/>
      <c r="F14" s="155"/>
    </row>
    <row r="15" customHeight="1" spans="1:6">
      <c r="A15" s="155"/>
      <c r="D15" s="155"/>
      <c r="E15" s="155"/>
      <c r="F15" s="155"/>
    </row>
    <row r="16" customHeight="1" spans="1:6">
      <c r="A16" s="155"/>
      <c r="B16" s="155"/>
      <c r="D16" s="155"/>
      <c r="E16" s="155"/>
      <c r="F16" s="155"/>
    </row>
    <row r="17" customHeight="1" spans="3:6">
      <c r="C17" s="155"/>
      <c r="D17" s="155"/>
      <c r="E17" s="155"/>
      <c r="F17" s="155"/>
    </row>
    <row r="18" customHeight="1" spans="4:6">
      <c r="D18" s="155"/>
      <c r="E18" s="155"/>
      <c r="F18" s="155"/>
    </row>
    <row r="19" customHeight="1" spans="4:8">
      <c r="D19" s="155"/>
      <c r="E19" s="155"/>
      <c r="H19" s="155"/>
    </row>
    <row r="20" customHeight="1" spans="5:5">
      <c r="E20" s="155"/>
    </row>
    <row r="21" customHeight="1" spans="6:6">
      <c r="F21" s="155"/>
    </row>
  </sheetData>
  <sheetProtection formatCells="0" formatColumns="0" formatRows="0"/>
  <mergeCells count="4">
    <mergeCell ref="D4:D5"/>
    <mergeCell ref="E4:E5"/>
    <mergeCell ref="J4:J5"/>
    <mergeCell ref="K4:K5"/>
  </mergeCells>
  <printOptions horizontalCentered="1"/>
  <pageMargins left="0.75" right="0.75" top="1" bottom="1" header="0.5" footer="0.5"/>
  <pageSetup paperSize="9" scale="85" orientation="landscape" horizontalDpi="200"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showGridLines="0" showZeros="0" workbookViewId="0">
      <selection activeCell="G12" sqref="G12"/>
    </sheetView>
  </sheetViews>
  <sheetFormatPr defaultColWidth="9.16666666666667" defaultRowHeight="12.75" customHeight="1"/>
  <cols>
    <col min="1" max="1" width="7.33333333333333" style="124" customWidth="1"/>
    <col min="2" max="2" width="5.83333333333333" style="124" customWidth="1"/>
    <col min="3" max="3" width="5" style="124" customWidth="1"/>
    <col min="4" max="4" width="25.3333333333333" style="124" customWidth="1"/>
    <col min="5" max="5" width="16.3333333333333" style="124" customWidth="1"/>
    <col min="6" max="6" width="20.3333333333333" style="124" customWidth="1"/>
    <col min="7" max="7" width="16" style="124" customWidth="1"/>
    <col min="8" max="9" width="14.6666666666667" style="124" customWidth="1"/>
    <col min="10" max="13" width="12.5" style="124" customWidth="1"/>
    <col min="14" max="249" width="9.16666666666667" style="124" customWidth="1"/>
    <col min="250" max="16384" width="9.16666666666667" style="124"/>
  </cols>
  <sheetData>
    <row r="1" ht="21" customHeight="1" spans="1:1">
      <c r="A1" s="100" t="s">
        <v>183</v>
      </c>
    </row>
    <row r="2" ht="27.75" customHeight="1" spans="1:13">
      <c r="A2" s="125" t="s">
        <v>184</v>
      </c>
      <c r="B2" s="126"/>
      <c r="C2" s="126"/>
      <c r="D2" s="126"/>
      <c r="E2" s="126"/>
      <c r="F2" s="126"/>
      <c r="G2" s="126"/>
      <c r="H2" s="126"/>
      <c r="I2" s="126"/>
      <c r="J2" s="126"/>
      <c r="K2" s="126"/>
      <c r="L2" s="126"/>
      <c r="M2" s="126"/>
    </row>
    <row r="3" ht="18" customHeight="1" spans="13:13">
      <c r="M3" s="134" t="s">
        <v>2</v>
      </c>
    </row>
    <row r="4" ht="21" customHeight="1" spans="1:13">
      <c r="A4" s="127" t="s">
        <v>185</v>
      </c>
      <c r="B4" s="127"/>
      <c r="C4" s="127"/>
      <c r="D4" s="128" t="s">
        <v>73</v>
      </c>
      <c r="E4" s="128" t="s">
        <v>186</v>
      </c>
      <c r="F4" s="128" t="s">
        <v>51</v>
      </c>
      <c r="G4" s="127" t="s">
        <v>52</v>
      </c>
      <c r="H4" s="127"/>
      <c r="I4" s="127"/>
      <c r="J4" s="128" t="s">
        <v>53</v>
      </c>
      <c r="K4" s="128" t="s">
        <v>187</v>
      </c>
      <c r="L4" s="128" t="s">
        <v>55</v>
      </c>
      <c r="M4" s="128" t="s">
        <v>56</v>
      </c>
    </row>
    <row r="5" ht="21" customHeight="1" spans="1:15">
      <c r="A5" s="128" t="s">
        <v>65</v>
      </c>
      <c r="B5" s="128" t="s">
        <v>66</v>
      </c>
      <c r="C5" s="128" t="s">
        <v>67</v>
      </c>
      <c r="D5" s="128"/>
      <c r="E5" s="128"/>
      <c r="F5" s="128"/>
      <c r="G5" s="128" t="s">
        <v>178</v>
      </c>
      <c r="H5" s="128" t="s">
        <v>188</v>
      </c>
      <c r="I5" s="135" t="s">
        <v>189</v>
      </c>
      <c r="J5" s="128"/>
      <c r="K5" s="128"/>
      <c r="L5" s="128"/>
      <c r="M5" s="128"/>
      <c r="O5" s="133"/>
    </row>
    <row r="6" ht="30" customHeight="1" spans="1:13">
      <c r="A6" s="128"/>
      <c r="B6" s="128"/>
      <c r="C6" s="128"/>
      <c r="D6" s="128"/>
      <c r="E6" s="128"/>
      <c r="F6" s="128"/>
      <c r="G6" s="128"/>
      <c r="H6" s="128"/>
      <c r="I6" s="135"/>
      <c r="J6" s="128"/>
      <c r="K6" s="128"/>
      <c r="L6" s="128"/>
      <c r="M6" s="128"/>
    </row>
    <row r="7" s="122" customFormat="1" ht="23.25" customHeight="1" spans="1:13">
      <c r="A7" s="129" t="s">
        <v>68</v>
      </c>
      <c r="B7" s="129"/>
      <c r="C7" s="129"/>
      <c r="D7" s="129" t="s">
        <v>69</v>
      </c>
      <c r="E7" s="130" t="s">
        <v>190</v>
      </c>
      <c r="F7" s="131">
        <f>G7+J7+K7+L7+M7</f>
        <v>16</v>
      </c>
      <c r="G7" s="131">
        <f>H7+I7</f>
        <v>16</v>
      </c>
      <c r="H7" s="131">
        <v>16</v>
      </c>
      <c r="I7" s="131">
        <v>0</v>
      </c>
      <c r="J7" s="131">
        <v>0</v>
      </c>
      <c r="K7" s="131">
        <v>0</v>
      </c>
      <c r="L7" s="131">
        <v>0</v>
      </c>
      <c r="M7" s="131">
        <v>0</v>
      </c>
    </row>
    <row r="8" s="123" customFormat="1" ht="19.5" customHeight="1" spans="1:13">
      <c r="A8" s="129"/>
      <c r="B8" s="129"/>
      <c r="C8" s="129"/>
      <c r="D8" s="129"/>
      <c r="E8" s="130"/>
      <c r="F8" s="131"/>
      <c r="G8" s="131"/>
      <c r="H8" s="131"/>
      <c r="I8" s="131">
        <v>0</v>
      </c>
      <c r="J8" s="131">
        <v>0</v>
      </c>
      <c r="K8" s="131">
        <v>0</v>
      </c>
      <c r="L8" s="131">
        <v>0</v>
      </c>
      <c r="M8" s="131">
        <v>0</v>
      </c>
    </row>
    <row r="9" ht="19.5" customHeight="1" spans="1:13">
      <c r="A9" s="130"/>
      <c r="B9" s="130"/>
      <c r="C9" s="130"/>
      <c r="D9" s="130"/>
      <c r="E9" s="130"/>
      <c r="F9" s="132">
        <f t="shared" ref="F8:F15" si="0">G9+J9+K9+L9+M9</f>
        <v>0</v>
      </c>
      <c r="G9" s="132">
        <f t="shared" ref="G8:G15" si="1">H9+I9</f>
        <v>0</v>
      </c>
      <c r="H9" s="132"/>
      <c r="I9" s="132">
        <v>0</v>
      </c>
      <c r="J9" s="132">
        <v>0</v>
      </c>
      <c r="K9" s="132">
        <v>0</v>
      </c>
      <c r="L9" s="132">
        <v>0</v>
      </c>
      <c r="M9" s="132">
        <v>0</v>
      </c>
    </row>
    <row r="10" ht="19.5" customHeight="1" spans="1:13">
      <c r="A10" s="130"/>
      <c r="B10" s="130"/>
      <c r="C10" s="130"/>
      <c r="D10" s="130"/>
      <c r="E10" s="130"/>
      <c r="F10" s="132">
        <f t="shared" si="0"/>
        <v>0</v>
      </c>
      <c r="G10" s="132">
        <f t="shared" si="1"/>
        <v>0</v>
      </c>
      <c r="H10" s="132"/>
      <c r="I10" s="132">
        <v>0</v>
      </c>
      <c r="J10" s="132">
        <v>0</v>
      </c>
      <c r="K10" s="132">
        <v>0</v>
      </c>
      <c r="L10" s="132">
        <v>0</v>
      </c>
      <c r="M10" s="132">
        <v>0</v>
      </c>
    </row>
    <row r="11" ht="19.5" customHeight="1" spans="1:13">
      <c r="A11" s="130"/>
      <c r="B11" s="130"/>
      <c r="C11" s="130"/>
      <c r="D11" s="130"/>
      <c r="E11" s="130"/>
      <c r="F11" s="132">
        <f t="shared" si="0"/>
        <v>0</v>
      </c>
      <c r="G11" s="132">
        <f t="shared" si="1"/>
        <v>0</v>
      </c>
      <c r="H11" s="132"/>
      <c r="I11" s="132">
        <v>0</v>
      </c>
      <c r="J11" s="132">
        <v>0</v>
      </c>
      <c r="K11" s="132">
        <v>0</v>
      </c>
      <c r="L11" s="132">
        <v>0</v>
      </c>
      <c r="M11" s="132">
        <v>0</v>
      </c>
    </row>
    <row r="12" ht="19.5" customHeight="1" spans="1:13">
      <c r="A12" s="130"/>
      <c r="B12" s="130"/>
      <c r="C12" s="130"/>
      <c r="D12" s="130"/>
      <c r="E12" s="130"/>
      <c r="F12" s="132">
        <f t="shared" si="0"/>
        <v>0</v>
      </c>
      <c r="G12" s="132">
        <f t="shared" si="1"/>
        <v>0</v>
      </c>
      <c r="H12" s="132"/>
      <c r="I12" s="132">
        <v>0</v>
      </c>
      <c r="J12" s="132">
        <v>0</v>
      </c>
      <c r="K12" s="132">
        <v>0</v>
      </c>
      <c r="L12" s="132">
        <v>0</v>
      </c>
      <c r="M12" s="132">
        <v>0</v>
      </c>
    </row>
    <row r="13" ht="19.5" customHeight="1" spans="1:13">
      <c r="A13" s="130"/>
      <c r="B13" s="130"/>
      <c r="C13" s="130"/>
      <c r="D13" s="130"/>
      <c r="E13" s="130"/>
      <c r="F13" s="132">
        <f t="shared" si="0"/>
        <v>0</v>
      </c>
      <c r="G13" s="132">
        <f t="shared" si="1"/>
        <v>0</v>
      </c>
      <c r="H13" s="132"/>
      <c r="I13" s="132">
        <v>0</v>
      </c>
      <c r="J13" s="132">
        <v>0</v>
      </c>
      <c r="K13" s="132">
        <v>0</v>
      </c>
      <c r="L13" s="132">
        <v>0</v>
      </c>
      <c r="M13" s="132">
        <v>0</v>
      </c>
    </row>
    <row r="14" ht="19.5" customHeight="1" spans="1:13">
      <c r="A14" s="130"/>
      <c r="B14" s="130"/>
      <c r="C14" s="130"/>
      <c r="D14" s="130"/>
      <c r="E14" s="130"/>
      <c r="F14" s="132">
        <f t="shared" si="0"/>
        <v>0</v>
      </c>
      <c r="G14" s="132">
        <f t="shared" si="1"/>
        <v>0</v>
      </c>
      <c r="H14" s="132"/>
      <c r="I14" s="132">
        <v>0</v>
      </c>
      <c r="J14" s="132">
        <v>0</v>
      </c>
      <c r="K14" s="132">
        <v>0</v>
      </c>
      <c r="L14" s="132">
        <v>0</v>
      </c>
      <c r="M14" s="132">
        <v>0</v>
      </c>
    </row>
    <row r="15" ht="19.5" customHeight="1" spans="1:13">
      <c r="A15" s="130"/>
      <c r="B15" s="130"/>
      <c r="C15" s="130"/>
      <c r="D15" s="130"/>
      <c r="E15" s="130"/>
      <c r="F15" s="132">
        <f t="shared" si="0"/>
        <v>0</v>
      </c>
      <c r="G15" s="132">
        <f t="shared" si="1"/>
        <v>0</v>
      </c>
      <c r="H15" s="132"/>
      <c r="I15" s="132">
        <v>0</v>
      </c>
      <c r="J15" s="132">
        <v>0</v>
      </c>
      <c r="K15" s="132">
        <v>0</v>
      </c>
      <c r="L15" s="132">
        <v>0</v>
      </c>
      <c r="M15" s="132">
        <v>0</v>
      </c>
    </row>
    <row r="16" ht="19.5" customHeight="1" spans="1:13">
      <c r="A16" s="130"/>
      <c r="B16" s="130"/>
      <c r="C16" s="130"/>
      <c r="D16" s="130"/>
      <c r="E16" s="130"/>
      <c r="F16" s="132"/>
      <c r="G16" s="132"/>
      <c r="H16" s="132"/>
      <c r="I16" s="132">
        <v>0</v>
      </c>
      <c r="J16" s="132">
        <v>0</v>
      </c>
      <c r="K16" s="132">
        <v>0</v>
      </c>
      <c r="L16" s="132">
        <v>0</v>
      </c>
      <c r="M16" s="132">
        <v>0</v>
      </c>
    </row>
    <row r="17" customHeight="1" spans="2:6">
      <c r="B17" s="133"/>
      <c r="C17" s="133"/>
      <c r="D17" s="133"/>
      <c r="E17" s="133"/>
      <c r="F17" s="133"/>
    </row>
    <row r="18" customHeight="1" spans="4:6">
      <c r="D18" s="133"/>
      <c r="E18" s="133"/>
      <c r="F18" s="133"/>
    </row>
    <row r="19" customHeight="1" spans="4:6">
      <c r="D19" s="133"/>
      <c r="E19" s="133"/>
      <c r="F19" s="133"/>
    </row>
    <row r="21" customHeight="1" spans="6:6">
      <c r="F21" s="133"/>
    </row>
  </sheetData>
  <sheetProtection formatCells="0" formatColumns="0" formatRows="0"/>
  <mergeCells count="13">
    <mergeCell ref="A5:A6"/>
    <mergeCell ref="B5:B6"/>
    <mergeCell ref="C5:C6"/>
    <mergeCell ref="D4:D6"/>
    <mergeCell ref="E4:E6"/>
    <mergeCell ref="F4:F6"/>
    <mergeCell ref="G5:G6"/>
    <mergeCell ref="H5:H6"/>
    <mergeCell ref="I5:I6"/>
    <mergeCell ref="J4:J6"/>
    <mergeCell ref="K4:K6"/>
    <mergeCell ref="L4:L6"/>
    <mergeCell ref="M4:M6"/>
  </mergeCells>
  <printOptions horizontalCentered="1"/>
  <pageMargins left="0.75" right="0.75" top="1" bottom="1" header="0.5" footer="0.5"/>
  <pageSetup paperSize="9" scale="85" orientation="landscape" horizontalDpi="200"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4"/>
  <sheetViews>
    <sheetView showGridLines="0" showZeros="0" workbookViewId="0">
      <selection activeCell="F15" sqref="F15"/>
    </sheetView>
  </sheetViews>
  <sheetFormatPr defaultColWidth="9.16666666666667" defaultRowHeight="12.75" customHeight="1"/>
  <cols>
    <col min="1" max="1" width="28.1666666666667" style="99" customWidth="1"/>
    <col min="2" max="2" width="16" style="99" customWidth="1"/>
    <col min="3" max="4" width="16.3333333333333" style="99" customWidth="1"/>
    <col min="5" max="5" width="18" style="99" customWidth="1"/>
    <col min="6" max="6" width="17.6666666666667" style="99" customWidth="1"/>
    <col min="7" max="7" width="14.8333333333333" style="99" customWidth="1"/>
    <col min="8" max="16384" width="9.16666666666667" style="99"/>
  </cols>
  <sheetData>
    <row r="1" ht="21.75" customHeight="1" spans="1:1">
      <c r="A1" s="100" t="s">
        <v>191</v>
      </c>
    </row>
    <row r="2" ht="30.75" customHeight="1" spans="1:241">
      <c r="A2" s="101" t="s">
        <v>192</v>
      </c>
      <c r="B2" s="102"/>
      <c r="C2" s="102"/>
      <c r="D2" s="102"/>
      <c r="E2" s="102"/>
      <c r="F2" s="102"/>
      <c r="G2" s="102"/>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row>
    <row r="3" ht="22.5" customHeight="1" spans="1:241">
      <c r="A3" s="103"/>
      <c r="B3" s="103"/>
      <c r="C3" s="103"/>
      <c r="D3" s="103"/>
      <c r="E3" s="104" t="s">
        <v>2</v>
      </c>
      <c r="F3" s="104"/>
      <c r="G3" s="104"/>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row>
    <row r="4" ht="25.5" customHeight="1" spans="1:241">
      <c r="A4" s="105" t="s">
        <v>58</v>
      </c>
      <c r="B4" s="106" t="s">
        <v>193</v>
      </c>
      <c r="C4" s="107"/>
      <c r="D4" s="107"/>
      <c r="E4" s="107"/>
      <c r="F4" s="107"/>
      <c r="G4" s="108"/>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row>
    <row r="5" ht="22.5" customHeight="1" spans="1:241">
      <c r="A5" s="105"/>
      <c r="B5" s="109" t="s">
        <v>77</v>
      </c>
      <c r="C5" s="109" t="s">
        <v>113</v>
      </c>
      <c r="D5" s="109" t="s">
        <v>194</v>
      </c>
      <c r="E5" s="110" t="s">
        <v>195</v>
      </c>
      <c r="F5" s="111"/>
      <c r="G5" s="109" t="s">
        <v>108</v>
      </c>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row>
    <row r="6" ht="36" customHeight="1" spans="1:241">
      <c r="A6" s="109"/>
      <c r="B6" s="112"/>
      <c r="C6" s="112"/>
      <c r="D6" s="112"/>
      <c r="E6" s="109" t="s">
        <v>196</v>
      </c>
      <c r="F6" s="109" t="s">
        <v>197</v>
      </c>
      <c r="G6" s="112"/>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row>
    <row r="7" s="98" customFormat="1" ht="23.25" customHeight="1" spans="1:241">
      <c r="A7" s="113" t="s">
        <v>60</v>
      </c>
      <c r="B7" s="114">
        <f>C7+D7+G7</f>
        <v>50.35</v>
      </c>
      <c r="C7" s="115">
        <v>14.25</v>
      </c>
      <c r="D7" s="114">
        <v>36.1</v>
      </c>
      <c r="E7" s="116">
        <v>36.1</v>
      </c>
      <c r="F7" s="116"/>
      <c r="G7" s="116">
        <v>0</v>
      </c>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row>
    <row r="8" ht="23.25" customHeight="1" spans="1:256">
      <c r="A8" s="118"/>
      <c r="B8" s="119"/>
      <c r="C8" s="120"/>
      <c r="D8" s="119"/>
      <c r="E8" s="121"/>
      <c r="F8" s="121"/>
      <c r="G8" s="121">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ht="23.25" customHeight="1" spans="1:256">
      <c r="A9" s="118"/>
      <c r="B9" s="119"/>
      <c r="C9" s="120"/>
      <c r="D9" s="119"/>
      <c r="E9" s="121"/>
      <c r="F9" s="121"/>
      <c r="G9" s="121">
        <v>0</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ht="23.25" customHeight="1" spans="1:256">
      <c r="A10" s="118"/>
      <c r="B10" s="119"/>
      <c r="C10" s="120"/>
      <c r="D10" s="119"/>
      <c r="E10" s="121"/>
      <c r="F10" s="121"/>
      <c r="G10" s="121">
        <v>0</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ht="23.25" customHeight="1" spans="1:256">
      <c r="A11" s="118"/>
      <c r="B11" s="119"/>
      <c r="C11" s="120"/>
      <c r="D11" s="119"/>
      <c r="E11" s="121"/>
      <c r="F11" s="121"/>
      <c r="G11" s="121">
        <v>0</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ht="23.25" customHeight="1" spans="1:256">
      <c r="A12" s="118"/>
      <c r="B12" s="119"/>
      <c r="C12" s="120"/>
      <c r="D12" s="119"/>
      <c r="E12" s="121"/>
      <c r="F12" s="121"/>
      <c r="G12" s="121">
        <v>0</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ht="23.25" customHeight="1" spans="1:7">
      <c r="A13" s="118"/>
      <c r="B13" s="119"/>
      <c r="C13" s="120"/>
      <c r="D13" s="119"/>
      <c r="E13" s="121"/>
      <c r="F13" s="121"/>
      <c r="G13" s="121">
        <v>0</v>
      </c>
    </row>
    <row r="14" ht="23.25" customHeight="1" spans="1:7">
      <c r="A14" s="118"/>
      <c r="B14" s="119"/>
      <c r="C14" s="120"/>
      <c r="D14" s="119"/>
      <c r="E14" s="121"/>
      <c r="F14" s="121"/>
      <c r="G14" s="121">
        <v>0</v>
      </c>
    </row>
  </sheetData>
  <sheetProtection formatCells="0" formatColumns="0" formatRows="0"/>
  <mergeCells count="7">
    <mergeCell ref="E3:G3"/>
    <mergeCell ref="E5:F5"/>
    <mergeCell ref="A4:A6"/>
    <mergeCell ref="B5:B6"/>
    <mergeCell ref="C5:C6"/>
    <mergeCell ref="D5:D6"/>
    <mergeCell ref="G5:G6"/>
  </mergeCells>
  <printOptions horizontalCentered="1"/>
  <pageMargins left="0.39" right="0.39" top="0.79" bottom="0.79" header="0.5" footer="0.5"/>
  <pageSetup paperSize="9" orientation="landscape" horizontalDpi="300" verticalDpi="3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topLeftCell="A16" workbookViewId="0">
      <selection activeCell="G12" sqref="G12"/>
    </sheetView>
  </sheetViews>
  <sheetFormatPr defaultColWidth="9" defaultRowHeight="11.25" outlineLevelCol="4"/>
  <cols>
    <col min="1" max="1" width="13.3333333333333" customWidth="1"/>
    <col min="2" max="2" width="8.83333333333333" customWidth="1"/>
    <col min="4" max="4" width="29" customWidth="1"/>
    <col min="5" max="5" width="56.1666666666667" customWidth="1"/>
  </cols>
  <sheetData>
    <row r="1" ht="12" spans="1:1">
      <c r="A1" s="68" t="s">
        <v>198</v>
      </c>
    </row>
    <row r="2" ht="22.5" spans="1:5">
      <c r="A2" s="69" t="s">
        <v>199</v>
      </c>
      <c r="B2" s="69"/>
      <c r="C2" s="69"/>
      <c r="D2" s="69"/>
      <c r="E2" s="69"/>
    </row>
    <row r="3" ht="20.25" spans="1:5">
      <c r="A3" s="70" t="s">
        <v>200</v>
      </c>
      <c r="B3" s="70"/>
      <c r="C3" s="70"/>
      <c r="D3" s="70"/>
      <c r="E3" s="70"/>
    </row>
    <row r="4" ht="12.75" spans="1:1">
      <c r="A4" s="71" t="s">
        <v>201</v>
      </c>
    </row>
    <row r="5" ht="20.1" customHeight="1" spans="1:5">
      <c r="A5" s="72" t="s">
        <v>202</v>
      </c>
      <c r="B5" s="72"/>
      <c r="C5" s="73" t="s">
        <v>60</v>
      </c>
      <c r="D5" s="73"/>
      <c r="E5" s="73"/>
    </row>
    <row r="6" ht="20.1" customHeight="1" spans="1:5">
      <c r="A6" s="74" t="s">
        <v>203</v>
      </c>
      <c r="B6" s="75"/>
      <c r="C6" s="76" t="s">
        <v>204</v>
      </c>
      <c r="D6" s="76"/>
      <c r="E6" s="76"/>
    </row>
    <row r="7" ht="17.25" customHeight="1" spans="1:5">
      <c r="A7" s="77"/>
      <c r="B7" s="78"/>
      <c r="C7" s="76" t="s">
        <v>205</v>
      </c>
      <c r="D7" s="76"/>
      <c r="E7" s="76" t="s">
        <v>206</v>
      </c>
    </row>
    <row r="8" ht="22.5" customHeight="1" spans="1:5">
      <c r="A8" s="77"/>
      <c r="B8" s="78"/>
      <c r="C8" s="76" t="s">
        <v>207</v>
      </c>
      <c r="D8" s="76"/>
      <c r="E8" s="76" t="s">
        <v>208</v>
      </c>
    </row>
    <row r="9" ht="20.25" customHeight="1" spans="1:5">
      <c r="A9" s="77"/>
      <c r="B9" s="78"/>
      <c r="C9" s="76" t="s">
        <v>209</v>
      </c>
      <c r="D9" s="76"/>
      <c r="E9" s="76" t="s">
        <v>210</v>
      </c>
    </row>
    <row r="10" ht="30" customHeight="1" spans="1:5">
      <c r="A10" s="77"/>
      <c r="B10" s="78"/>
      <c r="C10" s="76" t="s">
        <v>211</v>
      </c>
      <c r="D10" s="76"/>
      <c r="E10" s="76" t="s">
        <v>212</v>
      </c>
    </row>
    <row r="11" ht="15.75" customHeight="1" spans="1:5">
      <c r="A11" s="79"/>
      <c r="B11" s="80"/>
      <c r="C11" s="76" t="s">
        <v>213</v>
      </c>
      <c r="D11" s="76"/>
      <c r="E11" s="76"/>
    </row>
    <row r="12" ht="331.5" customHeight="1" spans="1:5">
      <c r="A12" s="72" t="s">
        <v>214</v>
      </c>
      <c r="B12" s="72"/>
      <c r="C12" s="81" t="s">
        <v>215</v>
      </c>
      <c r="D12" s="82"/>
      <c r="E12" s="82"/>
    </row>
    <row r="13" ht="48.75" customHeight="1" spans="1:5">
      <c r="A13" s="72" t="s">
        <v>216</v>
      </c>
      <c r="B13" s="72"/>
      <c r="C13" s="76" t="s">
        <v>217</v>
      </c>
      <c r="D13" s="76"/>
      <c r="E13" s="76"/>
    </row>
    <row r="14" ht="31.5" customHeight="1" spans="1:5">
      <c r="A14" s="83" t="s">
        <v>218</v>
      </c>
      <c r="B14" s="84"/>
      <c r="C14" s="72" t="s">
        <v>219</v>
      </c>
      <c r="D14" s="85" t="s">
        <v>220</v>
      </c>
      <c r="E14" s="85"/>
    </row>
    <row r="15" ht="31.5" customHeight="1" spans="1:5">
      <c r="A15" s="86"/>
      <c r="B15" s="87"/>
      <c r="C15" s="72"/>
      <c r="D15" s="85" t="s">
        <v>221</v>
      </c>
      <c r="E15" s="85"/>
    </row>
    <row r="16" ht="27.75" customHeight="1" spans="1:5">
      <c r="A16" s="88" t="s">
        <v>222</v>
      </c>
      <c r="B16" s="89"/>
      <c r="C16" s="72" t="s">
        <v>223</v>
      </c>
      <c r="D16" s="85" t="s">
        <v>224</v>
      </c>
      <c r="E16" s="85"/>
    </row>
    <row r="17" ht="27.75" customHeight="1" spans="1:5">
      <c r="A17" s="88"/>
      <c r="B17" s="89"/>
      <c r="C17" s="72"/>
      <c r="D17" s="85" t="s">
        <v>225</v>
      </c>
      <c r="E17" s="85"/>
    </row>
    <row r="18" ht="27.75" customHeight="1" spans="1:5">
      <c r="A18" s="88"/>
      <c r="B18" s="89"/>
      <c r="C18" s="72"/>
      <c r="D18" s="85" t="s">
        <v>226</v>
      </c>
      <c r="E18" s="85"/>
    </row>
    <row r="19" ht="27.75" customHeight="1" spans="1:5">
      <c r="A19" s="90"/>
      <c r="B19" s="91"/>
      <c r="C19" s="72"/>
      <c r="D19" s="92" t="s">
        <v>227</v>
      </c>
      <c r="E19" s="92"/>
    </row>
    <row r="20" ht="38.25" customHeight="1" spans="1:5">
      <c r="A20" s="72" t="s">
        <v>228</v>
      </c>
      <c r="B20" s="93" t="s">
        <v>229</v>
      </c>
      <c r="C20" s="93"/>
      <c r="D20" s="93"/>
      <c r="E20" s="93"/>
    </row>
    <row r="21" ht="41.25" customHeight="1" spans="1:5">
      <c r="A21" s="72"/>
      <c r="B21" s="94" t="s">
        <v>230</v>
      </c>
      <c r="C21" s="94"/>
      <c r="D21" s="94"/>
      <c r="E21" s="94"/>
    </row>
    <row r="22" ht="12.75" spans="1:5">
      <c r="A22" s="95"/>
      <c r="B22" s="95"/>
      <c r="C22" s="95"/>
      <c r="D22" s="95"/>
      <c r="E22" s="95"/>
    </row>
    <row r="23" ht="13.5" spans="1:1">
      <c r="A23" s="96"/>
    </row>
    <row r="24" ht="13.5" spans="1:1">
      <c r="A24" s="97" t="s">
        <v>231</v>
      </c>
    </row>
  </sheetData>
  <mergeCells count="28">
    <mergeCell ref="A2:E2"/>
    <mergeCell ref="A3:E3"/>
    <mergeCell ref="A5:B5"/>
    <mergeCell ref="C5:E5"/>
    <mergeCell ref="C6:E6"/>
    <mergeCell ref="C7:D7"/>
    <mergeCell ref="C8:D8"/>
    <mergeCell ref="C9:D9"/>
    <mergeCell ref="C10:D10"/>
    <mergeCell ref="C11:D11"/>
    <mergeCell ref="A12:B12"/>
    <mergeCell ref="C12:E12"/>
    <mergeCell ref="A13:B13"/>
    <mergeCell ref="C13:E13"/>
    <mergeCell ref="D14:E14"/>
    <mergeCell ref="D15:E15"/>
    <mergeCell ref="D16:E16"/>
    <mergeCell ref="D17:E17"/>
    <mergeCell ref="D18:E18"/>
    <mergeCell ref="D19:E19"/>
    <mergeCell ref="B20:E20"/>
    <mergeCell ref="B21:E21"/>
    <mergeCell ref="A20:A21"/>
    <mergeCell ref="C14:C15"/>
    <mergeCell ref="C16:C19"/>
    <mergeCell ref="A6:B11"/>
    <mergeCell ref="A14:B15"/>
    <mergeCell ref="A16:B19"/>
  </mergeCells>
  <printOptions horizontalCentered="1"/>
  <pageMargins left="0" right="0" top="0.748031496062992" bottom="0.748031496062992"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18"/>
  <sheetViews>
    <sheetView showGridLines="0" showZeros="0" workbookViewId="0">
      <selection activeCell="D7" sqref="D7"/>
    </sheetView>
  </sheetViews>
  <sheetFormatPr defaultColWidth="8" defaultRowHeight="12"/>
  <cols>
    <col min="1" max="1" width="13.5" style="174" customWidth="1"/>
    <col min="2" max="2" width="19.1666666666667" style="174" customWidth="1"/>
    <col min="3" max="3" width="24.3333333333333" style="174" customWidth="1"/>
    <col min="4" max="4" width="24.5" style="174" customWidth="1"/>
    <col min="5" max="8" width="17.8333333333333" style="174" customWidth="1"/>
    <col min="9" max="16384" width="8" style="174"/>
  </cols>
  <sheetData>
    <row r="1" ht="20.1" customHeight="1" spans="1:8">
      <c r="A1" s="326" t="s">
        <v>48</v>
      </c>
      <c r="B1" s="327"/>
      <c r="C1" s="327"/>
      <c r="D1" s="327"/>
      <c r="E1" s="309"/>
      <c r="F1" s="310"/>
      <c r="G1" s="324"/>
      <c r="H1" s="324"/>
    </row>
    <row r="2" ht="34.5" customHeight="1" spans="1:8">
      <c r="A2" s="175" t="s">
        <v>49</v>
      </c>
      <c r="B2" s="328"/>
      <c r="C2" s="328"/>
      <c r="D2" s="328"/>
      <c r="E2" s="328"/>
      <c r="F2" s="328"/>
      <c r="G2" s="328"/>
      <c r="H2" s="328"/>
    </row>
    <row r="3" ht="16.5" customHeight="1" spans="1:8">
      <c r="A3" s="177"/>
      <c r="B3" s="177"/>
      <c r="C3" s="177"/>
      <c r="D3" s="177"/>
      <c r="E3" s="309"/>
      <c r="F3" s="312"/>
      <c r="G3" s="329" t="s">
        <v>2</v>
      </c>
      <c r="H3" s="330"/>
    </row>
    <row r="4" ht="29.25" customHeight="1" spans="1:8">
      <c r="A4" s="105" t="s">
        <v>50</v>
      </c>
      <c r="B4" s="105"/>
      <c r="C4" s="105" t="s">
        <v>51</v>
      </c>
      <c r="D4" s="315" t="s">
        <v>52</v>
      </c>
      <c r="E4" s="315" t="s">
        <v>53</v>
      </c>
      <c r="F4" s="315" t="s">
        <v>54</v>
      </c>
      <c r="G4" s="105" t="s">
        <v>55</v>
      </c>
      <c r="H4" s="105" t="s">
        <v>56</v>
      </c>
    </row>
    <row r="5" ht="33.75" customHeight="1" spans="1:8">
      <c r="A5" s="109" t="s">
        <v>57</v>
      </c>
      <c r="B5" s="109" t="s">
        <v>58</v>
      </c>
      <c r="C5" s="109"/>
      <c r="D5" s="321"/>
      <c r="E5" s="321"/>
      <c r="F5" s="321"/>
      <c r="G5" s="109"/>
      <c r="H5" s="109"/>
    </row>
    <row r="6" s="173" customFormat="1" ht="27" customHeight="1" spans="1:8">
      <c r="A6" s="118" t="s">
        <v>59</v>
      </c>
      <c r="B6" s="113" t="s">
        <v>60</v>
      </c>
      <c r="C6" s="322">
        <f>SUM(D6:H6)</f>
        <v>642.15</v>
      </c>
      <c r="D6" s="322">
        <v>339.84</v>
      </c>
      <c r="E6" s="322">
        <v>0</v>
      </c>
      <c r="F6" s="114">
        <v>302.31</v>
      </c>
      <c r="G6" s="323">
        <v>0</v>
      </c>
      <c r="H6" s="119">
        <v>0</v>
      </c>
    </row>
    <row r="7" ht="27" customHeight="1" spans="1:253">
      <c r="A7" s="118"/>
      <c r="B7" s="118"/>
      <c r="C7" s="323">
        <f t="shared" ref="C7:C12" si="0">SUM(D7:H7)</f>
        <v>0</v>
      </c>
      <c r="D7" s="323"/>
      <c r="E7" s="323">
        <v>0</v>
      </c>
      <c r="F7" s="119">
        <v>0</v>
      </c>
      <c r="G7" s="323">
        <v>0</v>
      </c>
      <c r="H7" s="119">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ht="27" customHeight="1" spans="1:253">
      <c r="A8" s="118"/>
      <c r="B8" s="118"/>
      <c r="C8" s="323">
        <f t="shared" si="0"/>
        <v>0</v>
      </c>
      <c r="D8" s="323"/>
      <c r="E8" s="323">
        <v>0</v>
      </c>
      <c r="F8" s="119">
        <v>0</v>
      </c>
      <c r="G8" s="323">
        <v>0</v>
      </c>
      <c r="H8" s="119">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ht="27" customHeight="1" spans="1:253">
      <c r="A9" s="118"/>
      <c r="B9" s="118"/>
      <c r="C9" s="323">
        <f t="shared" si="0"/>
        <v>0</v>
      </c>
      <c r="D9" s="323"/>
      <c r="E9" s="323">
        <v>0</v>
      </c>
      <c r="F9" s="119">
        <v>0</v>
      </c>
      <c r="G9" s="323">
        <v>0</v>
      </c>
      <c r="H9" s="119">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ht="27" customHeight="1" spans="1:253">
      <c r="A10" s="118"/>
      <c r="B10" s="118"/>
      <c r="C10" s="323">
        <f t="shared" si="0"/>
        <v>0</v>
      </c>
      <c r="D10" s="323"/>
      <c r="E10" s="323">
        <v>0</v>
      </c>
      <c r="F10" s="119">
        <v>0</v>
      </c>
      <c r="G10" s="323">
        <v>0</v>
      </c>
      <c r="H10" s="119">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ht="27" customHeight="1" spans="1:253">
      <c r="A11" s="118"/>
      <c r="B11" s="118"/>
      <c r="C11" s="323">
        <f t="shared" si="0"/>
        <v>0</v>
      </c>
      <c r="D11" s="323"/>
      <c r="E11" s="323">
        <v>0</v>
      </c>
      <c r="F11" s="119">
        <v>0</v>
      </c>
      <c r="G11" s="323">
        <v>0</v>
      </c>
      <c r="H11" s="119">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ht="27" customHeight="1" spans="1:253">
      <c r="A12" s="118"/>
      <c r="B12" s="118"/>
      <c r="C12" s="323">
        <f t="shared" si="0"/>
        <v>0</v>
      </c>
      <c r="D12" s="323"/>
      <c r="E12" s="323">
        <v>0</v>
      </c>
      <c r="F12" s="119">
        <v>0</v>
      </c>
      <c r="G12" s="323">
        <v>0</v>
      </c>
      <c r="H12" s="119">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ht="30" customHeight="1" spans="1:253">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ht="30" customHeight="1" spans="1:253">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ht="30" customHeight="1" spans="1:253">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ht="30" customHeight="1" spans="1:253">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ht="30" customHeight="1" spans="1:253">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ht="30" customHeight="1" spans="1:253">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sheetData>
  <sheetProtection formatCells="0" formatColumns="0" formatRows="0"/>
  <mergeCells count="10">
    <mergeCell ref="G1:H1"/>
    <mergeCell ref="A3:D3"/>
    <mergeCell ref="G3:H3"/>
    <mergeCell ref="A4:B4"/>
    <mergeCell ref="C4:C5"/>
    <mergeCell ref="D4:D5"/>
    <mergeCell ref="E4:E5"/>
    <mergeCell ref="F4:F5"/>
    <mergeCell ref="G4:G5"/>
    <mergeCell ref="H4:H5"/>
  </mergeCells>
  <pageMargins left="0.708661417322835" right="0.708661417322835" top="0.748031496062992" bottom="0.748031496062992" header="0.31496062992126" footer="0.31496062992126"/>
  <pageSetup paperSize="9" scale="65" orientation="landscape"/>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tabSelected="1" workbookViewId="0">
      <selection activeCell="H22" sqref="H22:J22"/>
    </sheetView>
  </sheetViews>
  <sheetFormatPr defaultColWidth="9" defaultRowHeight="11.25"/>
  <cols>
    <col min="2" max="2" width="6" customWidth="1"/>
    <col min="3" max="3" width="1.33333333333333" hidden="1" customWidth="1"/>
    <col min="4" max="4" width="21" customWidth="1"/>
    <col min="5" max="5" width="5.83333333333333" customWidth="1"/>
    <col min="6" max="6" width="12" customWidth="1"/>
    <col min="9" max="9" width="22" customWidth="1"/>
    <col min="11" max="11" width="10.3333333333333" customWidth="1"/>
  </cols>
  <sheetData>
    <row r="1" ht="20.45" customHeight="1" spans="1:1">
      <c r="A1" s="1"/>
    </row>
    <row r="2" ht="15.95" customHeight="1" spans="1:2">
      <c r="A2" s="2" t="s">
        <v>232</v>
      </c>
      <c r="B2" s="2"/>
    </row>
    <row r="3" ht="22.5" customHeight="1" spans="1:11">
      <c r="A3" s="3" t="s">
        <v>233</v>
      </c>
      <c r="B3" s="4"/>
      <c r="C3" s="4"/>
      <c r="D3" s="4"/>
      <c r="E3" s="4"/>
      <c r="F3" s="4"/>
      <c r="G3" s="4"/>
      <c r="H3" s="4"/>
      <c r="I3" s="4"/>
      <c r="J3" s="4"/>
      <c r="K3" s="4"/>
    </row>
    <row r="4" ht="22.5" customHeight="1" spans="1:11">
      <c r="A4" s="5" t="s">
        <v>234</v>
      </c>
      <c r="B4" s="6"/>
      <c r="C4" s="6"/>
      <c r="D4" s="6"/>
      <c r="E4" s="6"/>
      <c r="F4" s="6"/>
      <c r="G4" s="6"/>
      <c r="H4" s="6"/>
      <c r="I4" s="6"/>
      <c r="J4" s="6"/>
      <c r="K4" s="6"/>
    </row>
    <row r="5" ht="17.25" customHeight="1" spans="1:1">
      <c r="A5" s="7" t="s">
        <v>235</v>
      </c>
    </row>
    <row r="6" ht="24" customHeight="1" spans="1:11">
      <c r="A6" s="8" t="s">
        <v>236</v>
      </c>
      <c r="B6" s="8"/>
      <c r="C6" s="8"/>
      <c r="D6" s="9" t="s">
        <v>237</v>
      </c>
      <c r="E6" s="10"/>
      <c r="F6" s="8" t="s">
        <v>238</v>
      </c>
      <c r="G6" s="11" t="s">
        <v>239</v>
      </c>
      <c r="H6" s="11"/>
      <c r="I6" s="11"/>
      <c r="J6" s="11"/>
      <c r="K6" s="11"/>
    </row>
    <row r="7" ht="22.5" customHeight="1" spans="1:11">
      <c r="A7" s="8" t="s">
        <v>202</v>
      </c>
      <c r="B7" s="8"/>
      <c r="C7" s="8"/>
      <c r="D7" s="8" t="s">
        <v>60</v>
      </c>
      <c r="E7" s="11"/>
      <c r="F7" s="8" t="s">
        <v>240</v>
      </c>
      <c r="G7" s="11">
        <v>16</v>
      </c>
      <c r="H7" s="11"/>
      <c r="I7" s="11"/>
      <c r="J7" s="11"/>
      <c r="K7" s="11"/>
    </row>
    <row r="8" ht="330.75" customHeight="1" spans="1:11">
      <c r="A8" s="12" t="s">
        <v>241</v>
      </c>
      <c r="B8" s="13"/>
      <c r="C8" s="14"/>
      <c r="D8" s="15" t="s">
        <v>242</v>
      </c>
      <c r="E8" s="16"/>
      <c r="F8" s="16"/>
      <c r="G8" s="16"/>
      <c r="H8" s="16"/>
      <c r="I8" s="16"/>
      <c r="J8" s="16"/>
      <c r="K8" s="62"/>
    </row>
    <row r="9" ht="19.5" customHeight="1" spans="1:11">
      <c r="A9" s="17" t="s">
        <v>243</v>
      </c>
      <c r="B9" s="18"/>
      <c r="C9" s="19"/>
      <c r="D9" s="11" t="s">
        <v>244</v>
      </c>
      <c r="E9" s="11"/>
      <c r="F9" s="11"/>
      <c r="G9" s="11"/>
      <c r="H9" s="11"/>
      <c r="I9" s="11"/>
      <c r="J9" s="11"/>
      <c r="K9" s="11"/>
    </row>
    <row r="10" ht="0.75" customHeight="1" spans="1:11">
      <c r="A10" s="20"/>
      <c r="B10" s="21"/>
      <c r="C10" s="22"/>
      <c r="D10" s="11"/>
      <c r="E10" s="11"/>
      <c r="F10" s="11"/>
      <c r="G10" s="11"/>
      <c r="H10" s="11"/>
      <c r="I10" s="11"/>
      <c r="J10" s="11"/>
      <c r="K10" s="11"/>
    </row>
    <row r="11" ht="13.5" customHeight="1" spans="1:11">
      <c r="A11" s="17" t="s">
        <v>245</v>
      </c>
      <c r="B11" s="23"/>
      <c r="C11" s="24"/>
      <c r="D11" s="11" t="s">
        <v>246</v>
      </c>
      <c r="E11" s="11" t="s">
        <v>247</v>
      </c>
      <c r="F11" s="11"/>
      <c r="G11" s="11"/>
      <c r="H11" s="11"/>
      <c r="I11" s="11" t="s">
        <v>248</v>
      </c>
      <c r="J11" s="11"/>
      <c r="K11" s="11"/>
    </row>
    <row r="12" ht="31.5" customHeight="1" spans="1:11">
      <c r="A12" s="25"/>
      <c r="B12" s="26"/>
      <c r="C12" s="27"/>
      <c r="D12" s="28" t="s">
        <v>249</v>
      </c>
      <c r="E12" s="29">
        <v>43831</v>
      </c>
      <c r="F12" s="11"/>
      <c r="G12" s="11"/>
      <c r="H12" s="11"/>
      <c r="I12" s="29">
        <v>44196</v>
      </c>
      <c r="J12" s="11"/>
      <c r="K12" s="11"/>
    </row>
    <row r="13" ht="31.5" customHeight="1" spans="1:11">
      <c r="A13" s="25"/>
      <c r="B13" s="26"/>
      <c r="C13" s="27"/>
      <c r="D13" s="30" t="s">
        <v>250</v>
      </c>
      <c r="E13" s="29">
        <v>43831</v>
      </c>
      <c r="F13" s="11"/>
      <c r="G13" s="11"/>
      <c r="H13" s="11"/>
      <c r="I13" s="29">
        <v>44196</v>
      </c>
      <c r="J13" s="11"/>
      <c r="K13" s="11"/>
    </row>
    <row r="14" ht="19.5" customHeight="1" spans="1:11">
      <c r="A14" s="17" t="s">
        <v>251</v>
      </c>
      <c r="B14" s="23"/>
      <c r="C14" s="24"/>
      <c r="D14" s="31" t="s">
        <v>252</v>
      </c>
      <c r="E14" s="32"/>
      <c r="F14" s="32"/>
      <c r="G14" s="32"/>
      <c r="H14" s="32"/>
      <c r="I14" s="32"/>
      <c r="J14" s="32"/>
      <c r="K14" s="32"/>
    </row>
    <row r="15" ht="24" customHeight="1" spans="1:11">
      <c r="A15" s="33"/>
      <c r="B15" s="34"/>
      <c r="C15" s="35"/>
      <c r="D15" s="32"/>
      <c r="E15" s="32"/>
      <c r="F15" s="32"/>
      <c r="G15" s="32"/>
      <c r="H15" s="32"/>
      <c r="I15" s="32"/>
      <c r="J15" s="32"/>
      <c r="K15" s="32"/>
    </row>
    <row r="16" ht="24" customHeight="1" spans="1:11">
      <c r="A16" s="17" t="s">
        <v>253</v>
      </c>
      <c r="B16" s="23"/>
      <c r="C16" s="24"/>
      <c r="D16" s="31" t="s">
        <v>217</v>
      </c>
      <c r="E16" s="32"/>
      <c r="F16" s="32"/>
      <c r="G16" s="32"/>
      <c r="H16" s="32"/>
      <c r="I16" s="32"/>
      <c r="J16" s="32"/>
      <c r="K16" s="32"/>
    </row>
    <row r="17" ht="24" customHeight="1" spans="1:11">
      <c r="A17" s="33"/>
      <c r="B17" s="34"/>
      <c r="C17" s="35"/>
      <c r="D17" s="32"/>
      <c r="E17" s="32"/>
      <c r="F17" s="32"/>
      <c r="G17" s="32"/>
      <c r="H17" s="32"/>
      <c r="I17" s="32"/>
      <c r="J17" s="32"/>
      <c r="K17" s="32"/>
    </row>
    <row r="18" ht="22.5" customHeight="1" spans="1:11">
      <c r="A18" s="36" t="s">
        <v>254</v>
      </c>
      <c r="B18" s="11" t="s">
        <v>255</v>
      </c>
      <c r="C18" s="11"/>
      <c r="D18" s="11" t="s">
        <v>256</v>
      </c>
      <c r="E18" s="11" t="s">
        <v>257</v>
      </c>
      <c r="F18" s="11"/>
      <c r="G18" s="11"/>
      <c r="H18" s="11" t="s">
        <v>258</v>
      </c>
      <c r="I18" s="11"/>
      <c r="J18" s="11"/>
      <c r="K18" s="11" t="s">
        <v>259</v>
      </c>
    </row>
    <row r="19" ht="22.5" customHeight="1" spans="1:11">
      <c r="A19" s="37"/>
      <c r="B19" s="38" t="s">
        <v>219</v>
      </c>
      <c r="C19" s="19"/>
      <c r="D19" s="11" t="s">
        <v>260</v>
      </c>
      <c r="E19" s="39" t="s">
        <v>261</v>
      </c>
      <c r="F19" s="40"/>
      <c r="G19" s="41"/>
      <c r="H19" s="42" t="s">
        <v>262</v>
      </c>
      <c r="I19" s="42"/>
      <c r="J19" s="42"/>
      <c r="K19" s="11"/>
    </row>
    <row r="20" ht="22.5" customHeight="1" spans="1:11">
      <c r="A20" s="37"/>
      <c r="B20" s="43"/>
      <c r="C20" s="44"/>
      <c r="D20" s="11" t="s">
        <v>263</v>
      </c>
      <c r="E20" s="39" t="s">
        <v>264</v>
      </c>
      <c r="F20" s="40"/>
      <c r="G20" s="41"/>
      <c r="H20" s="42" t="s">
        <v>262</v>
      </c>
      <c r="I20" s="42"/>
      <c r="J20" s="42"/>
      <c r="K20" s="11"/>
    </row>
    <row r="21" ht="22.5" customHeight="1" spans="1:11">
      <c r="A21" s="37"/>
      <c r="B21" s="43"/>
      <c r="C21" s="44"/>
      <c r="D21" s="11" t="s">
        <v>265</v>
      </c>
      <c r="E21" s="39" t="s">
        <v>266</v>
      </c>
      <c r="F21" s="40"/>
      <c r="G21" s="41"/>
      <c r="H21" s="45" t="s">
        <v>267</v>
      </c>
      <c r="I21" s="63"/>
      <c r="J21" s="64"/>
      <c r="K21" s="11"/>
    </row>
    <row r="22" ht="22.5" customHeight="1" spans="1:11">
      <c r="A22" s="37"/>
      <c r="B22" s="20"/>
      <c r="C22" s="22"/>
      <c r="D22" s="11" t="s">
        <v>268</v>
      </c>
      <c r="E22" s="39" t="s">
        <v>269</v>
      </c>
      <c r="F22" s="40"/>
      <c r="G22" s="41"/>
      <c r="H22" s="39" t="s">
        <v>269</v>
      </c>
      <c r="I22" s="40"/>
      <c r="J22" s="41"/>
      <c r="K22" s="11"/>
    </row>
    <row r="23" ht="22.5" customHeight="1" spans="1:11">
      <c r="A23" s="37"/>
      <c r="B23" s="38" t="s">
        <v>223</v>
      </c>
      <c r="C23" s="19"/>
      <c r="D23" s="11" t="s">
        <v>270</v>
      </c>
      <c r="E23" s="39" t="s">
        <v>271</v>
      </c>
      <c r="F23" s="40"/>
      <c r="G23" s="41"/>
      <c r="H23" s="39" t="s">
        <v>271</v>
      </c>
      <c r="I23" s="40"/>
      <c r="J23" s="41"/>
      <c r="K23" s="11"/>
    </row>
    <row r="24" ht="22.5" customHeight="1" spans="1:11">
      <c r="A24" s="37"/>
      <c r="B24" s="43"/>
      <c r="C24" s="44"/>
      <c r="D24" s="11" t="s">
        <v>272</v>
      </c>
      <c r="E24" s="39" t="s">
        <v>273</v>
      </c>
      <c r="F24" s="40"/>
      <c r="G24" s="41"/>
      <c r="H24" s="39" t="s">
        <v>273</v>
      </c>
      <c r="I24" s="40"/>
      <c r="J24" s="41"/>
      <c r="K24" s="11"/>
    </row>
    <row r="25" ht="22.5" customHeight="1" spans="1:11">
      <c r="A25" s="37"/>
      <c r="B25" s="43"/>
      <c r="C25" s="44"/>
      <c r="D25" s="11" t="s">
        <v>274</v>
      </c>
      <c r="E25" s="39" t="s">
        <v>275</v>
      </c>
      <c r="F25" s="40"/>
      <c r="G25" s="41"/>
      <c r="H25" s="39" t="s">
        <v>275</v>
      </c>
      <c r="I25" s="40"/>
      <c r="J25" s="41"/>
      <c r="K25" s="11"/>
    </row>
    <row r="26" ht="22.5" customHeight="1" spans="1:11">
      <c r="A26" s="37"/>
      <c r="B26" s="43"/>
      <c r="C26" s="44"/>
      <c r="D26" s="11" t="s">
        <v>276</v>
      </c>
      <c r="E26" s="39" t="s">
        <v>277</v>
      </c>
      <c r="F26" s="40"/>
      <c r="G26" s="41"/>
      <c r="H26" s="39" t="s">
        <v>277</v>
      </c>
      <c r="I26" s="40"/>
      <c r="J26" s="41"/>
      <c r="K26" s="11"/>
    </row>
    <row r="27" ht="35.25" customHeight="1" spans="1:11">
      <c r="A27" s="46"/>
      <c r="B27" s="20"/>
      <c r="C27" s="22"/>
      <c r="D27" s="11" t="s">
        <v>278</v>
      </c>
      <c r="E27" s="39" t="s">
        <v>279</v>
      </c>
      <c r="F27" s="40"/>
      <c r="G27" s="41"/>
      <c r="H27" s="47">
        <v>0.95</v>
      </c>
      <c r="I27" s="42"/>
      <c r="J27" s="42"/>
      <c r="K27" s="11"/>
    </row>
    <row r="28" ht="15.95" customHeight="1" spans="1:11">
      <c r="A28" s="17" t="s">
        <v>280</v>
      </c>
      <c r="B28" s="23"/>
      <c r="C28" s="24"/>
      <c r="D28" s="31" t="s">
        <v>281</v>
      </c>
      <c r="E28" s="31"/>
      <c r="F28" s="31"/>
      <c r="G28" s="31"/>
      <c r="H28" s="31"/>
      <c r="I28" s="31"/>
      <c r="J28" s="31"/>
      <c r="K28" s="31"/>
    </row>
    <row r="29" ht="29.25" customHeight="1" spans="1:11">
      <c r="A29" s="33"/>
      <c r="B29" s="34"/>
      <c r="C29" s="35"/>
      <c r="D29" s="31"/>
      <c r="E29" s="31"/>
      <c r="F29" s="31"/>
      <c r="G29" s="31"/>
      <c r="H29" s="31"/>
      <c r="I29" s="31"/>
      <c r="J29" s="31"/>
      <c r="K29" s="31"/>
    </row>
    <row r="30" ht="14.45" customHeight="1" spans="1:11">
      <c r="A30" s="48" t="s">
        <v>228</v>
      </c>
      <c r="B30" s="49"/>
      <c r="C30" s="50" t="s">
        <v>282</v>
      </c>
      <c r="D30" s="51"/>
      <c r="E30" s="51"/>
      <c r="F30" s="51"/>
      <c r="G30" s="51"/>
      <c r="H30" s="51"/>
      <c r="I30" s="51"/>
      <c r="J30" s="51"/>
      <c r="K30" s="65"/>
    </row>
    <row r="31" ht="14.45" customHeight="1" spans="1:11">
      <c r="A31" s="52"/>
      <c r="B31" s="53"/>
      <c r="C31" s="54"/>
      <c r="D31" s="55"/>
      <c r="E31" s="55"/>
      <c r="F31" s="55"/>
      <c r="G31" s="55"/>
      <c r="H31" s="55"/>
      <c r="I31" s="55"/>
      <c r="J31" s="55"/>
      <c r="K31" s="66"/>
    </row>
    <row r="32" ht="30" customHeight="1" spans="1:11">
      <c r="A32" s="56"/>
      <c r="B32" s="57"/>
      <c r="C32" s="58"/>
      <c r="D32" s="59"/>
      <c r="E32" s="59"/>
      <c r="F32" s="59"/>
      <c r="G32" s="59"/>
      <c r="H32" s="59"/>
      <c r="I32" s="59"/>
      <c r="J32" s="59"/>
      <c r="K32" s="67"/>
    </row>
    <row r="33" ht="13.5" spans="1:1">
      <c r="A33" s="60" t="s">
        <v>283</v>
      </c>
    </row>
    <row r="34" spans="1:1">
      <c r="A34" s="61"/>
    </row>
  </sheetData>
  <mergeCells count="52">
    <mergeCell ref="A2:B2"/>
    <mergeCell ref="A3:K3"/>
    <mergeCell ref="A4:K4"/>
    <mergeCell ref="A6:C6"/>
    <mergeCell ref="D6:E6"/>
    <mergeCell ref="G6:K6"/>
    <mergeCell ref="A7:C7"/>
    <mergeCell ref="D7:E7"/>
    <mergeCell ref="G7:K7"/>
    <mergeCell ref="A8:C8"/>
    <mergeCell ref="D8:K8"/>
    <mergeCell ref="E11:H11"/>
    <mergeCell ref="I11:K11"/>
    <mergeCell ref="E12:H12"/>
    <mergeCell ref="I12:K12"/>
    <mergeCell ref="E13:H13"/>
    <mergeCell ref="I13:K13"/>
    <mergeCell ref="B18:C18"/>
    <mergeCell ref="E18:G18"/>
    <mergeCell ref="H18:J18"/>
    <mergeCell ref="E19:G19"/>
    <mergeCell ref="H19:J19"/>
    <mergeCell ref="E20:G20"/>
    <mergeCell ref="H20:J20"/>
    <mergeCell ref="E21:G21"/>
    <mergeCell ref="H21:J21"/>
    <mergeCell ref="E22:G22"/>
    <mergeCell ref="H22:J22"/>
    <mergeCell ref="E23:G23"/>
    <mergeCell ref="H23:J23"/>
    <mergeCell ref="E24:G24"/>
    <mergeCell ref="H24:J24"/>
    <mergeCell ref="E25:G25"/>
    <mergeCell ref="H25:J25"/>
    <mergeCell ref="E26:G26"/>
    <mergeCell ref="H26:J26"/>
    <mergeCell ref="E27:G27"/>
    <mergeCell ref="H27:J27"/>
    <mergeCell ref="A18:A27"/>
    <mergeCell ref="D9:K10"/>
    <mergeCell ref="A9:C10"/>
    <mergeCell ref="C30:K32"/>
    <mergeCell ref="A28:C29"/>
    <mergeCell ref="A30:B32"/>
    <mergeCell ref="B19:C22"/>
    <mergeCell ref="B23:C27"/>
    <mergeCell ref="D28:K29"/>
    <mergeCell ref="A11:C13"/>
    <mergeCell ref="A14:C15"/>
    <mergeCell ref="A16:C17"/>
    <mergeCell ref="D14:K15"/>
    <mergeCell ref="D16:K17"/>
  </mergeCells>
  <printOptions horizontalCentered="1"/>
  <pageMargins left="0" right="0" top="0.984251968503937" bottom="0.984251968503937" header="0.511811023622047" footer="0.511811023622047"/>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31"/>
  <sheetViews>
    <sheetView showGridLines="0" showZeros="0" workbookViewId="0">
      <selection activeCell="F10" sqref="F10"/>
    </sheetView>
  </sheetViews>
  <sheetFormatPr defaultColWidth="8" defaultRowHeight="12"/>
  <cols>
    <col min="1" max="1" width="9.16666666666667" style="174" customWidth="1"/>
    <col min="2" max="2" width="6.66666666666667" style="174" customWidth="1"/>
    <col min="3" max="3" width="4.5" style="174" customWidth="1"/>
    <col min="4" max="4" width="22.5" style="174" customWidth="1"/>
    <col min="5" max="6" width="22.8333333333333" style="174" customWidth="1"/>
    <col min="7" max="8" width="18.5" style="174" customWidth="1"/>
    <col min="9" max="10" width="18" style="174" customWidth="1"/>
    <col min="11" max="16384" width="8" style="174"/>
  </cols>
  <sheetData>
    <row r="1" ht="20.1" customHeight="1" spans="1:10">
      <c r="A1" s="100" t="s">
        <v>61</v>
      </c>
      <c r="B1" s="308"/>
      <c r="C1" s="308"/>
      <c r="D1" s="308"/>
      <c r="E1" s="308"/>
      <c r="F1" s="308"/>
      <c r="G1" s="309"/>
      <c r="H1" s="310"/>
      <c r="I1" s="324"/>
      <c r="J1" s="324"/>
    </row>
    <row r="2" ht="27.75" customHeight="1" spans="1:10">
      <c r="A2" s="175" t="s">
        <v>62</v>
      </c>
      <c r="B2" s="311"/>
      <c r="C2" s="311"/>
      <c r="D2" s="311"/>
      <c r="E2" s="311"/>
      <c r="F2" s="311"/>
      <c r="G2" s="311"/>
      <c r="H2" s="311"/>
      <c r="I2" s="311"/>
      <c r="J2" s="311"/>
    </row>
    <row r="3" ht="18" customHeight="1" spans="1:10">
      <c r="A3" s="177"/>
      <c r="B3" s="177"/>
      <c r="C3" s="177"/>
      <c r="D3" s="177"/>
      <c r="E3" s="177"/>
      <c r="F3" s="177"/>
      <c r="G3" s="309"/>
      <c r="H3" s="312"/>
      <c r="J3" s="325" t="s">
        <v>2</v>
      </c>
    </row>
    <row r="4" ht="21" customHeight="1" spans="1:10">
      <c r="A4" s="234" t="s">
        <v>63</v>
      </c>
      <c r="B4" s="313"/>
      <c r="C4" s="314"/>
      <c r="D4" s="235" t="s">
        <v>64</v>
      </c>
      <c r="E4" s="105" t="s">
        <v>51</v>
      </c>
      <c r="F4" s="315" t="s">
        <v>52</v>
      </c>
      <c r="G4" s="315" t="s">
        <v>53</v>
      </c>
      <c r="H4" s="315" t="s">
        <v>54</v>
      </c>
      <c r="I4" s="105" t="s">
        <v>55</v>
      </c>
      <c r="J4" s="105" t="s">
        <v>56</v>
      </c>
    </row>
    <row r="5" ht="21" customHeight="1" spans="1:10">
      <c r="A5" s="316"/>
      <c r="B5" s="317"/>
      <c r="C5" s="318"/>
      <c r="D5" s="319"/>
      <c r="E5" s="105"/>
      <c r="F5" s="315"/>
      <c r="G5" s="315"/>
      <c r="H5" s="315"/>
      <c r="I5" s="105"/>
      <c r="J5" s="105"/>
    </row>
    <row r="6" ht="21" customHeight="1" spans="1:10">
      <c r="A6" s="109" t="s">
        <v>65</v>
      </c>
      <c r="B6" s="109" t="s">
        <v>66</v>
      </c>
      <c r="C6" s="109" t="s">
        <v>67</v>
      </c>
      <c r="D6" s="320"/>
      <c r="E6" s="109"/>
      <c r="F6" s="321"/>
      <c r="G6" s="321"/>
      <c r="H6" s="321"/>
      <c r="I6" s="109"/>
      <c r="J6" s="109"/>
    </row>
    <row r="7" s="173" customFormat="1" ht="24.75" customHeight="1" spans="1:10">
      <c r="A7" s="113" t="s">
        <v>68</v>
      </c>
      <c r="B7" s="113"/>
      <c r="C7" s="113"/>
      <c r="D7" s="113" t="s">
        <v>69</v>
      </c>
      <c r="E7" s="322">
        <f>SUM(F7:J7)</f>
        <v>642.15</v>
      </c>
      <c r="F7" s="322">
        <v>339.84</v>
      </c>
      <c r="G7" s="322">
        <v>0</v>
      </c>
      <c r="H7" s="114">
        <v>302.31</v>
      </c>
      <c r="I7" s="322">
        <v>0</v>
      </c>
      <c r="J7" s="114">
        <v>0</v>
      </c>
    </row>
    <row r="8" ht="24.75" customHeight="1" spans="1:253">
      <c r="A8" s="113"/>
      <c r="B8" s="113"/>
      <c r="C8" s="113"/>
      <c r="D8" s="113"/>
      <c r="E8" s="322">
        <f t="shared" ref="E8:E16" si="0">SUM(F8:J8)</f>
        <v>0</v>
      </c>
      <c r="F8" s="322"/>
      <c r="G8" s="322">
        <v>0</v>
      </c>
      <c r="H8" s="114"/>
      <c r="I8" s="322">
        <v>0</v>
      </c>
      <c r="J8" s="114">
        <v>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ht="24.75" customHeight="1" spans="1:253">
      <c r="A9" s="118"/>
      <c r="B9" s="118"/>
      <c r="C9" s="118"/>
      <c r="D9" s="118"/>
      <c r="E9" s="323">
        <f t="shared" si="0"/>
        <v>0</v>
      </c>
      <c r="F9" s="323"/>
      <c r="G9" s="323">
        <v>0</v>
      </c>
      <c r="H9" s="119">
        <v>0</v>
      </c>
      <c r="I9" s="323">
        <v>0</v>
      </c>
      <c r="J9" s="119">
        <v>0</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ht="24.75" customHeight="1" spans="1:253">
      <c r="A10" s="118"/>
      <c r="B10" s="118"/>
      <c r="C10" s="118"/>
      <c r="D10" s="118"/>
      <c r="E10" s="323">
        <f t="shared" si="0"/>
        <v>0</v>
      </c>
      <c r="F10" s="323"/>
      <c r="G10" s="323">
        <v>0</v>
      </c>
      <c r="H10" s="119">
        <v>0</v>
      </c>
      <c r="I10" s="323">
        <v>0</v>
      </c>
      <c r="J10" s="119">
        <v>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ht="24.75" customHeight="1" spans="1:253">
      <c r="A11" s="118"/>
      <c r="B11" s="118"/>
      <c r="C11" s="118"/>
      <c r="D11" s="118"/>
      <c r="E11" s="323">
        <f t="shared" si="0"/>
        <v>0</v>
      </c>
      <c r="F11" s="323"/>
      <c r="G11" s="323">
        <v>0</v>
      </c>
      <c r="H11" s="119">
        <v>0</v>
      </c>
      <c r="I11" s="323">
        <v>0</v>
      </c>
      <c r="J11" s="119">
        <v>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ht="24.75" customHeight="1" spans="1:253">
      <c r="A12" s="118"/>
      <c r="B12" s="118"/>
      <c r="C12" s="118"/>
      <c r="D12" s="118"/>
      <c r="E12" s="323">
        <f t="shared" si="0"/>
        <v>0</v>
      </c>
      <c r="F12" s="323"/>
      <c r="G12" s="323">
        <v>0</v>
      </c>
      <c r="H12" s="119">
        <v>0</v>
      </c>
      <c r="I12" s="323">
        <v>0</v>
      </c>
      <c r="J12" s="119">
        <v>0</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ht="24.75" customHeight="1" spans="1:253">
      <c r="A13" s="118"/>
      <c r="B13" s="118"/>
      <c r="C13" s="118"/>
      <c r="D13" s="118"/>
      <c r="E13" s="323">
        <f t="shared" si="0"/>
        <v>0</v>
      </c>
      <c r="F13" s="323"/>
      <c r="G13" s="323">
        <v>0</v>
      </c>
      <c r="H13" s="119">
        <v>0</v>
      </c>
      <c r="I13" s="323">
        <v>0</v>
      </c>
      <c r="J13" s="119">
        <v>0</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ht="24.75" customHeight="1" spans="1:253">
      <c r="A14" s="118"/>
      <c r="B14" s="118"/>
      <c r="C14" s="118"/>
      <c r="D14" s="118"/>
      <c r="E14" s="323">
        <f t="shared" si="0"/>
        <v>0</v>
      </c>
      <c r="F14" s="323"/>
      <c r="G14" s="323">
        <v>0</v>
      </c>
      <c r="H14" s="119">
        <v>0</v>
      </c>
      <c r="I14" s="323">
        <v>0</v>
      </c>
      <c r="J14" s="119">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ht="24.75" customHeight="1" spans="1:253">
      <c r="A15" s="118"/>
      <c r="B15" s="118"/>
      <c r="C15" s="118"/>
      <c r="D15" s="118"/>
      <c r="E15" s="323">
        <f t="shared" si="0"/>
        <v>0</v>
      </c>
      <c r="F15" s="323"/>
      <c r="G15" s="323">
        <v>0</v>
      </c>
      <c r="H15" s="119">
        <v>0</v>
      </c>
      <c r="I15" s="323">
        <v>0</v>
      </c>
      <c r="J15" s="119">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ht="24.75" customHeight="1" spans="1:253">
      <c r="A16" s="118"/>
      <c r="B16" s="118"/>
      <c r="C16" s="118"/>
      <c r="D16" s="118"/>
      <c r="E16" s="323">
        <f t="shared" si="0"/>
        <v>0</v>
      </c>
      <c r="F16" s="323"/>
      <c r="G16" s="323">
        <v>0</v>
      </c>
      <c r="H16" s="119">
        <v>0</v>
      </c>
      <c r="I16" s="323">
        <v>0</v>
      </c>
      <c r="J16" s="119">
        <v>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ht="24.75" customHeight="1" spans="1:253">
      <c r="A17" s="118"/>
      <c r="B17" s="118"/>
      <c r="C17" s="118"/>
      <c r="D17" s="118"/>
      <c r="E17" s="323"/>
      <c r="F17" s="323"/>
      <c r="G17" s="323">
        <v>0</v>
      </c>
      <c r="H17" s="119">
        <v>0</v>
      </c>
      <c r="I17" s="323">
        <v>0</v>
      </c>
      <c r="J17" s="119">
        <v>0</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ht="24.75" customHeight="1" spans="1:253">
      <c r="A18" s="118"/>
      <c r="B18" s="118"/>
      <c r="C18" s="118"/>
      <c r="D18" s="118"/>
      <c r="E18" s="323"/>
      <c r="F18" s="323"/>
      <c r="G18" s="323">
        <v>0</v>
      </c>
      <c r="H18" s="119">
        <v>0</v>
      </c>
      <c r="I18" s="323">
        <v>0</v>
      </c>
      <c r="J18" s="119">
        <v>0</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ht="24.75" customHeight="1" spans="1:253">
      <c r="A19" s="118"/>
      <c r="B19" s="118"/>
      <c r="C19" s="118"/>
      <c r="D19" s="118"/>
      <c r="E19" s="323"/>
      <c r="F19" s="323"/>
      <c r="G19" s="323">
        <v>0</v>
      </c>
      <c r="H19" s="119">
        <v>0</v>
      </c>
      <c r="I19" s="323">
        <v>0</v>
      </c>
      <c r="J19" s="119">
        <v>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ht="24.75" customHeight="1" spans="1:253">
      <c r="A20" s="118"/>
      <c r="B20" s="118"/>
      <c r="C20" s="118"/>
      <c r="D20" s="118"/>
      <c r="E20" s="323"/>
      <c r="F20" s="323"/>
      <c r="G20" s="323">
        <v>0</v>
      </c>
      <c r="H20" s="119">
        <v>0</v>
      </c>
      <c r="I20" s="323">
        <v>0</v>
      </c>
      <c r="J20" s="119">
        <v>0</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ht="24.75" customHeight="1" spans="1:253">
      <c r="A21" s="118"/>
      <c r="B21" s="118"/>
      <c r="C21" s="118"/>
      <c r="D21" s="118"/>
      <c r="E21" s="323"/>
      <c r="F21" s="323"/>
      <c r="G21" s="323">
        <v>0</v>
      </c>
      <c r="H21" s="119">
        <v>0</v>
      </c>
      <c r="I21" s="323">
        <v>0</v>
      </c>
      <c r="J21" s="119">
        <v>0</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ht="24.75" customHeight="1" spans="1:253">
      <c r="A22" s="118"/>
      <c r="B22" s="118"/>
      <c r="C22" s="118"/>
      <c r="D22" s="118"/>
      <c r="E22" s="323"/>
      <c r="F22" s="323"/>
      <c r="G22" s="323">
        <v>0</v>
      </c>
      <c r="H22" s="119">
        <v>0</v>
      </c>
      <c r="I22" s="323">
        <v>0</v>
      </c>
      <c r="J22" s="119">
        <v>0</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ht="24.75" customHeight="1" spans="1:253">
      <c r="A23" s="118"/>
      <c r="B23" s="118"/>
      <c r="C23" s="118"/>
      <c r="D23" s="118"/>
      <c r="E23" s="323"/>
      <c r="F23" s="323"/>
      <c r="G23" s="323">
        <v>0</v>
      </c>
      <c r="H23" s="119">
        <v>0</v>
      </c>
      <c r="I23" s="323">
        <v>0</v>
      </c>
      <c r="J23" s="119">
        <v>0</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ht="24.75" customHeight="1" spans="1:253">
      <c r="A24" s="118"/>
      <c r="B24" s="118"/>
      <c r="C24" s="118"/>
      <c r="D24" s="118"/>
      <c r="E24" s="323"/>
      <c r="F24" s="323"/>
      <c r="G24" s="323">
        <v>0</v>
      </c>
      <c r="H24" s="119">
        <v>0</v>
      </c>
      <c r="I24" s="323">
        <v>0</v>
      </c>
      <c r="J24" s="119">
        <v>0</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ht="24.75" customHeight="1" spans="1:253">
      <c r="A25" s="118"/>
      <c r="B25" s="118"/>
      <c r="C25" s="118"/>
      <c r="D25" s="118"/>
      <c r="E25" s="323"/>
      <c r="F25" s="323"/>
      <c r="G25" s="323">
        <v>0</v>
      </c>
      <c r="H25" s="119">
        <v>0</v>
      </c>
      <c r="I25" s="323">
        <v>0</v>
      </c>
      <c r="J25" s="119">
        <v>0</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ht="24.75" customHeight="1" spans="1:253">
      <c r="A26" s="118"/>
      <c r="B26" s="118"/>
      <c r="C26" s="118"/>
      <c r="D26" s="118"/>
      <c r="E26" s="323"/>
      <c r="F26" s="323"/>
      <c r="G26" s="323">
        <v>0</v>
      </c>
      <c r="H26" s="119">
        <v>0</v>
      </c>
      <c r="I26" s="323">
        <v>0</v>
      </c>
      <c r="J26" s="119">
        <v>0</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ht="24.75" customHeight="1" spans="1:253">
      <c r="A27" s="118"/>
      <c r="B27" s="118"/>
      <c r="C27" s="118"/>
      <c r="D27" s="118"/>
      <c r="E27" s="323"/>
      <c r="F27" s="323"/>
      <c r="G27" s="323">
        <v>0</v>
      </c>
      <c r="H27" s="119">
        <v>0</v>
      </c>
      <c r="I27" s="323">
        <v>0</v>
      </c>
      <c r="J27" s="119">
        <v>0</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ht="24.75" customHeight="1" spans="1:253">
      <c r="A28" s="118"/>
      <c r="B28" s="118"/>
      <c r="C28" s="118"/>
      <c r="D28" s="118"/>
      <c r="E28" s="323"/>
      <c r="F28" s="323"/>
      <c r="G28" s="323">
        <v>0</v>
      </c>
      <c r="H28" s="119">
        <v>0</v>
      </c>
      <c r="I28" s="323">
        <v>0</v>
      </c>
      <c r="J28" s="119">
        <v>0</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ht="11.25" spans="1:253">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ht="11.25" spans="1:253">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ht="11.25" spans="1:253">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sheetData>
  <sheetProtection formatCells="0" formatColumns="0" formatRows="0"/>
  <mergeCells count="9">
    <mergeCell ref="I1:J1"/>
    <mergeCell ref="D4:D6"/>
    <mergeCell ref="E4:E6"/>
    <mergeCell ref="F4:F6"/>
    <mergeCell ref="G4:G6"/>
    <mergeCell ref="H4:H6"/>
    <mergeCell ref="I4:I6"/>
    <mergeCell ref="J4:J6"/>
    <mergeCell ref="A4:C5"/>
  </mergeCells>
  <pageMargins left="0.71" right="0.71" top="0.75" bottom="0.75" header="0.31" footer="0.31"/>
  <pageSetup paperSize="9" scale="65"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showGridLines="0" showZeros="0" workbookViewId="0">
      <selection activeCell="I9" sqref="I9"/>
    </sheetView>
  </sheetViews>
  <sheetFormatPr defaultColWidth="9.16666666666667" defaultRowHeight="12.75" customHeight="1"/>
  <cols>
    <col min="1" max="1" width="10.5" style="285" customWidth="1"/>
    <col min="2" max="2" width="8.16666666666667" style="285" customWidth="1"/>
    <col min="3" max="3" width="5.83333333333333" style="285" customWidth="1"/>
    <col min="4" max="4" width="24.8333333333333" style="285" customWidth="1"/>
    <col min="5" max="5" width="18.8333333333333" style="285" customWidth="1"/>
    <col min="6" max="6" width="15.3333333333333" style="285" customWidth="1"/>
    <col min="7" max="9" width="13" style="285" customWidth="1"/>
    <col min="10" max="10" width="20.8333333333333" style="285" customWidth="1"/>
    <col min="11" max="11" width="14" style="285" customWidth="1"/>
    <col min="12" max="247" width="9.16666666666667" style="285" customWidth="1"/>
    <col min="248" max="16384" width="9.16666666666667" style="285"/>
  </cols>
  <sheetData>
    <row r="1" ht="16.5" customHeight="1" spans="1:11">
      <c r="A1" s="100" t="s">
        <v>70</v>
      </c>
      <c r="K1" s="304"/>
    </row>
    <row r="2" ht="21" customHeight="1" spans="1:11">
      <c r="A2" s="286" t="s">
        <v>71</v>
      </c>
      <c r="B2" s="287"/>
      <c r="C2" s="288"/>
      <c r="D2" s="288"/>
      <c r="E2" s="288"/>
      <c r="F2" s="288"/>
      <c r="G2" s="288"/>
      <c r="H2" s="288"/>
      <c r="I2" s="288"/>
      <c r="J2" s="288"/>
      <c r="K2" s="288"/>
    </row>
    <row r="3" ht="19.5" customHeight="1" spans="11:11">
      <c r="K3" s="217" t="s">
        <v>72</v>
      </c>
    </row>
    <row r="4" ht="36.75" customHeight="1" spans="1:11">
      <c r="A4" s="289" t="s">
        <v>63</v>
      </c>
      <c r="B4" s="290"/>
      <c r="C4" s="291"/>
      <c r="D4" s="292" t="s">
        <v>73</v>
      </c>
      <c r="E4" s="293" t="s">
        <v>51</v>
      </c>
      <c r="F4" s="294" t="s">
        <v>74</v>
      </c>
      <c r="G4" s="294"/>
      <c r="H4" s="294"/>
      <c r="I4" s="305"/>
      <c r="J4" s="294" t="s">
        <v>75</v>
      </c>
      <c r="K4" s="294" t="s">
        <v>76</v>
      </c>
    </row>
    <row r="5" ht="31.5" customHeight="1" spans="1:11">
      <c r="A5" s="295" t="s">
        <v>65</v>
      </c>
      <c r="B5" s="295" t="s">
        <v>66</v>
      </c>
      <c r="C5" s="295" t="s">
        <v>67</v>
      </c>
      <c r="D5" s="296"/>
      <c r="E5" s="295"/>
      <c r="F5" s="297" t="s">
        <v>77</v>
      </c>
      <c r="G5" s="297" t="s">
        <v>78</v>
      </c>
      <c r="H5" s="297" t="s">
        <v>79</v>
      </c>
      <c r="I5" s="297" t="s">
        <v>80</v>
      </c>
      <c r="J5" s="294"/>
      <c r="K5" s="294"/>
    </row>
    <row r="6" s="284" customFormat="1" ht="26.25" customHeight="1" spans="1:11">
      <c r="A6" s="298" t="s">
        <v>68</v>
      </c>
      <c r="B6" s="298"/>
      <c r="C6" s="299"/>
      <c r="D6" s="298" t="s">
        <v>69</v>
      </c>
      <c r="E6" s="300">
        <f>F6+J6+K6</f>
        <v>642.15</v>
      </c>
      <c r="F6" s="300">
        <f>G6+H6+I6</f>
        <v>461.19</v>
      </c>
      <c r="G6" s="300">
        <v>423.19</v>
      </c>
      <c r="H6" s="300">
        <v>38</v>
      </c>
      <c r="I6" s="300"/>
      <c r="J6" s="300">
        <v>180.96</v>
      </c>
      <c r="K6" s="306">
        <v>0</v>
      </c>
    </row>
    <row r="7" ht="26.25" customHeight="1" spans="1:11">
      <c r="A7" s="301"/>
      <c r="B7" s="301"/>
      <c r="C7" s="302"/>
      <c r="D7" s="301"/>
      <c r="E7" s="303">
        <f t="shared" ref="E7:E12" si="0">F7+J7+K7</f>
        <v>0</v>
      </c>
      <c r="F7" s="303">
        <f t="shared" ref="F7:F12" si="1">G7+H7+I7</f>
        <v>0</v>
      </c>
      <c r="G7" s="303"/>
      <c r="H7" s="303"/>
      <c r="I7" s="303"/>
      <c r="J7" s="303"/>
      <c r="K7" s="307">
        <v>0</v>
      </c>
    </row>
    <row r="8" ht="26.25" customHeight="1" spans="1:11">
      <c r="A8" s="301"/>
      <c r="B8" s="301"/>
      <c r="C8" s="302"/>
      <c r="D8" s="301"/>
      <c r="E8" s="303">
        <f t="shared" si="0"/>
        <v>0</v>
      </c>
      <c r="F8" s="303">
        <f t="shared" si="1"/>
        <v>0</v>
      </c>
      <c r="G8" s="303"/>
      <c r="H8" s="303"/>
      <c r="I8" s="303"/>
      <c r="J8" s="303"/>
      <c r="K8" s="307">
        <v>0</v>
      </c>
    </row>
    <row r="9" ht="26.25" customHeight="1" spans="1:12">
      <c r="A9" s="301"/>
      <c r="B9" s="301"/>
      <c r="C9" s="302"/>
      <c r="D9" s="301"/>
      <c r="E9" s="303">
        <f t="shared" si="0"/>
        <v>0</v>
      </c>
      <c r="F9" s="303">
        <f t="shared" si="1"/>
        <v>0</v>
      </c>
      <c r="G9" s="303"/>
      <c r="H9" s="303"/>
      <c r="I9" s="303"/>
      <c r="J9" s="303"/>
      <c r="K9" s="307">
        <v>0</v>
      </c>
      <c r="L9" s="284"/>
    </row>
    <row r="10" ht="26.25" customHeight="1" spans="1:12">
      <c r="A10" s="301"/>
      <c r="B10" s="301"/>
      <c r="C10" s="302"/>
      <c r="D10" s="301"/>
      <c r="E10" s="303">
        <f t="shared" si="0"/>
        <v>0</v>
      </c>
      <c r="F10" s="303">
        <f t="shared" si="1"/>
        <v>0</v>
      </c>
      <c r="G10" s="303"/>
      <c r="H10" s="303"/>
      <c r="I10" s="303"/>
      <c r="J10" s="303"/>
      <c r="K10" s="307">
        <v>0</v>
      </c>
      <c r="L10" s="284"/>
    </row>
    <row r="11" ht="26.25" customHeight="1" spans="1:12">
      <c r="A11" s="301"/>
      <c r="B11" s="301"/>
      <c r="C11" s="302"/>
      <c r="D11" s="301"/>
      <c r="E11" s="303">
        <f t="shared" si="0"/>
        <v>0</v>
      </c>
      <c r="F11" s="303">
        <f t="shared" si="1"/>
        <v>0</v>
      </c>
      <c r="G11" s="303"/>
      <c r="H11" s="303"/>
      <c r="I11" s="303"/>
      <c r="J11" s="303"/>
      <c r="K11" s="307">
        <v>0</v>
      </c>
      <c r="L11" s="284"/>
    </row>
    <row r="12" ht="26.25" customHeight="1" spans="1:11">
      <c r="A12" s="301"/>
      <c r="B12" s="301"/>
      <c r="C12" s="302"/>
      <c r="D12" s="301"/>
      <c r="E12" s="303">
        <f t="shared" si="0"/>
        <v>0</v>
      </c>
      <c r="F12" s="303">
        <f t="shared" si="1"/>
        <v>0</v>
      </c>
      <c r="G12" s="303"/>
      <c r="H12" s="303"/>
      <c r="I12" s="303"/>
      <c r="J12" s="303"/>
      <c r="K12" s="307">
        <v>0</v>
      </c>
    </row>
    <row r="13" ht="26.25" customHeight="1" spans="1:11">
      <c r="A13" s="301"/>
      <c r="B13" s="301"/>
      <c r="C13" s="302"/>
      <c r="D13" s="301"/>
      <c r="E13" s="303"/>
      <c r="F13" s="303"/>
      <c r="G13" s="303"/>
      <c r="H13" s="303"/>
      <c r="I13" s="303"/>
      <c r="J13" s="303"/>
      <c r="K13" s="307">
        <v>0</v>
      </c>
    </row>
    <row r="14" customHeight="1" spans="1:4">
      <c r="A14" s="284"/>
      <c r="B14" s="284"/>
      <c r="C14" s="284"/>
      <c r="D14" s="284"/>
    </row>
    <row r="15" customHeight="1" spans="2:5">
      <c r="B15" s="284"/>
      <c r="C15" s="284"/>
      <c r="D15" s="284"/>
      <c r="E15" s="284"/>
    </row>
    <row r="16" customHeight="1" spans="2:5">
      <c r="B16" s="284"/>
      <c r="C16" s="284"/>
      <c r="D16" s="284"/>
      <c r="E16" s="284"/>
    </row>
    <row r="17" customHeight="1" spans="1:4">
      <c r="A17" s="284"/>
      <c r="C17" s="284"/>
      <c r="D17" s="284"/>
    </row>
    <row r="18" customHeight="1" spans="1:9">
      <c r="A18" s="284"/>
      <c r="I18" s="284"/>
    </row>
    <row r="19" customHeight="1" spans="1:3">
      <c r="A19" s="284"/>
      <c r="B19" s="284"/>
      <c r="C19" s="284"/>
    </row>
  </sheetData>
  <sheetProtection formatCells="0" formatColumns="0" formatRows="0"/>
  <mergeCells count="5">
    <mergeCell ref="F4:I4"/>
    <mergeCell ref="D4:D5"/>
    <mergeCell ref="E4:E5"/>
    <mergeCell ref="J4:J5"/>
    <mergeCell ref="K4:K5"/>
  </mergeCells>
  <printOptions horizontalCentered="1"/>
  <pageMargins left="0.75" right="0.75" top="1" bottom="1" header="0.5" footer="0.5"/>
  <pageSetup paperSize="9" scale="90" orientation="landscape" horizontalDpi="2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6"/>
  <sheetViews>
    <sheetView showGridLines="0" showZeros="0" workbookViewId="0">
      <selection activeCell="O9" sqref="O9"/>
    </sheetView>
  </sheetViews>
  <sheetFormatPr defaultColWidth="9.16666666666667" defaultRowHeight="12.75" customHeight="1"/>
  <cols>
    <col min="1" max="1" width="7.33333333333333" style="218" customWidth="1"/>
    <col min="2" max="2" width="6.5" style="218" customWidth="1"/>
    <col min="3" max="3" width="4.66666666666667" style="218" customWidth="1"/>
    <col min="4" max="4" width="20.5" style="218" customWidth="1"/>
    <col min="5" max="5" width="14.6666666666667" style="218" customWidth="1"/>
    <col min="6" max="7" width="12.3333333333333" style="218" customWidth="1"/>
    <col min="8" max="8" width="9" style="218" customWidth="1"/>
    <col min="9" max="9" width="10.3333333333333" style="218" customWidth="1"/>
    <col min="10" max="10" width="11.1666666666667" style="218" customWidth="1"/>
    <col min="11" max="11" width="12.3333333333333" style="218" customWidth="1"/>
    <col min="12" max="12" width="11.1666666666667" style="218" customWidth="1"/>
    <col min="13" max="15" width="12.3333333333333" style="218" customWidth="1"/>
    <col min="16" max="16" width="10" style="218" customWidth="1"/>
    <col min="17" max="17" width="10.5" style="218" customWidth="1"/>
    <col min="18" max="18" width="12.3333333333333" style="218" customWidth="1"/>
    <col min="19" max="216" width="9.16666666666667" style="218" customWidth="1"/>
    <col min="217" max="16384" width="9.16666666666667" style="218"/>
  </cols>
  <sheetData>
    <row r="1" ht="18" customHeight="1" spans="1:18">
      <c r="A1" s="100" t="s">
        <v>81</v>
      </c>
      <c r="R1" s="226"/>
    </row>
    <row r="2" ht="28.5" customHeight="1" spans="1:18">
      <c r="A2" s="219" t="s">
        <v>82</v>
      </c>
      <c r="B2" s="220"/>
      <c r="C2" s="220"/>
      <c r="D2" s="220"/>
      <c r="E2" s="220"/>
      <c r="F2" s="220"/>
      <c r="G2" s="220"/>
      <c r="H2" s="220"/>
      <c r="I2" s="220"/>
      <c r="J2" s="220"/>
      <c r="K2" s="220"/>
      <c r="L2" s="220"/>
      <c r="M2" s="220"/>
      <c r="N2" s="220"/>
      <c r="O2" s="220"/>
      <c r="P2" s="220"/>
      <c r="Q2" s="220"/>
      <c r="R2" s="220"/>
    </row>
    <row r="3" ht="18.75" customHeight="1" spans="18:18">
      <c r="R3" s="217" t="s">
        <v>72</v>
      </c>
    </row>
    <row r="4" ht="31.5" customHeight="1" spans="1:18">
      <c r="A4" s="221" t="s">
        <v>63</v>
      </c>
      <c r="B4" s="221"/>
      <c r="C4" s="221"/>
      <c r="D4" s="222" t="s">
        <v>73</v>
      </c>
      <c r="E4" s="222" t="s">
        <v>51</v>
      </c>
      <c r="F4" s="222" t="s">
        <v>83</v>
      </c>
      <c r="G4" s="222" t="s">
        <v>84</v>
      </c>
      <c r="H4" s="222" t="s">
        <v>85</v>
      </c>
      <c r="I4" s="222" t="s">
        <v>86</v>
      </c>
      <c r="J4" s="222" t="s">
        <v>87</v>
      </c>
      <c r="K4" s="222" t="s">
        <v>88</v>
      </c>
      <c r="L4" s="222" t="s">
        <v>89</v>
      </c>
      <c r="M4" s="222" t="s">
        <v>90</v>
      </c>
      <c r="N4" s="222" t="s">
        <v>91</v>
      </c>
      <c r="O4" s="222" t="s">
        <v>92</v>
      </c>
      <c r="P4" s="222" t="s">
        <v>93</v>
      </c>
      <c r="Q4" s="222" t="s">
        <v>94</v>
      </c>
      <c r="R4" s="222" t="s">
        <v>95</v>
      </c>
    </row>
    <row r="5" ht="30" customHeight="1" spans="1:18">
      <c r="A5" s="223" t="s">
        <v>65</v>
      </c>
      <c r="B5" s="223" t="s">
        <v>66</v>
      </c>
      <c r="C5" s="223" t="s">
        <v>67</v>
      </c>
      <c r="D5" s="222"/>
      <c r="E5" s="222"/>
      <c r="F5" s="222"/>
      <c r="G5" s="222"/>
      <c r="H5" s="222"/>
      <c r="I5" s="222"/>
      <c r="J5" s="222"/>
      <c r="K5" s="222"/>
      <c r="L5" s="222"/>
      <c r="M5" s="222"/>
      <c r="N5" s="222"/>
      <c r="O5" s="222"/>
      <c r="P5" s="222"/>
      <c r="Q5" s="222"/>
      <c r="R5" s="222"/>
    </row>
    <row r="6" s="270" customFormat="1" ht="27" customHeight="1" spans="1:18">
      <c r="A6" s="271" t="s">
        <v>68</v>
      </c>
      <c r="B6" s="271"/>
      <c r="C6" s="272"/>
      <c r="D6" s="271" t="s">
        <v>69</v>
      </c>
      <c r="E6" s="273">
        <f>SUM(F6:R6)</f>
        <v>423.19</v>
      </c>
      <c r="F6" s="273">
        <v>145.23</v>
      </c>
      <c r="G6" s="273">
        <v>45</v>
      </c>
      <c r="H6" s="274"/>
      <c r="I6" s="279"/>
      <c r="J6" s="273"/>
      <c r="K6" s="274">
        <v>66.16</v>
      </c>
      <c r="L6" s="274"/>
      <c r="M6" s="274">
        <v>13.2</v>
      </c>
      <c r="N6" s="274"/>
      <c r="O6" s="274"/>
      <c r="P6" s="280"/>
      <c r="Q6" s="282"/>
      <c r="R6" s="280">
        <v>153.6</v>
      </c>
    </row>
    <row r="7" ht="27" customHeight="1" spans="1:18">
      <c r="A7" s="275"/>
      <c r="B7" s="275"/>
      <c r="C7" s="224"/>
      <c r="D7" s="275"/>
      <c r="E7" s="276">
        <f t="shared" ref="E7:E12" si="0">SUM(F7:R7)</f>
        <v>0</v>
      </c>
      <c r="F7" s="276"/>
      <c r="G7" s="276"/>
      <c r="H7" s="277"/>
      <c r="I7" s="281"/>
      <c r="J7" s="276"/>
      <c r="K7" s="277"/>
      <c r="L7" s="277"/>
      <c r="M7" s="277"/>
      <c r="N7" s="277"/>
      <c r="O7" s="277"/>
      <c r="P7" s="225"/>
      <c r="Q7" s="283"/>
      <c r="R7" s="225"/>
    </row>
    <row r="8" ht="27" customHeight="1" spans="1:18">
      <c r="A8" s="275"/>
      <c r="B8" s="275"/>
      <c r="C8" s="224"/>
      <c r="D8" s="275"/>
      <c r="E8" s="276">
        <f t="shared" si="0"/>
        <v>0</v>
      </c>
      <c r="F8" s="276"/>
      <c r="G8" s="276"/>
      <c r="H8" s="277"/>
      <c r="I8" s="281"/>
      <c r="J8" s="276"/>
      <c r="K8" s="277"/>
      <c r="L8" s="277"/>
      <c r="M8" s="277"/>
      <c r="N8" s="277"/>
      <c r="O8" s="277"/>
      <c r="P8" s="225"/>
      <c r="Q8" s="283"/>
      <c r="R8" s="225"/>
    </row>
    <row r="9" ht="27" customHeight="1" spans="1:18">
      <c r="A9" s="275"/>
      <c r="B9" s="275"/>
      <c r="C9" s="224"/>
      <c r="D9" s="275"/>
      <c r="E9" s="276">
        <f t="shared" si="0"/>
        <v>0</v>
      </c>
      <c r="F9" s="276"/>
      <c r="G9" s="276"/>
      <c r="H9" s="277"/>
      <c r="I9" s="281"/>
      <c r="J9" s="276"/>
      <c r="K9" s="277"/>
      <c r="L9" s="277"/>
      <c r="M9" s="277"/>
      <c r="N9" s="277"/>
      <c r="O9" s="277"/>
      <c r="P9" s="225"/>
      <c r="Q9" s="283"/>
      <c r="R9" s="225"/>
    </row>
    <row r="10" ht="27" customHeight="1" spans="1:18">
      <c r="A10" s="275"/>
      <c r="B10" s="275"/>
      <c r="C10" s="224"/>
      <c r="D10" s="275"/>
      <c r="E10" s="276">
        <f t="shared" si="0"/>
        <v>0</v>
      </c>
      <c r="F10" s="276">
        <v>0</v>
      </c>
      <c r="G10" s="276">
        <v>0</v>
      </c>
      <c r="H10" s="277">
        <v>0</v>
      </c>
      <c r="I10" s="281">
        <v>0</v>
      </c>
      <c r="J10" s="276">
        <v>0</v>
      </c>
      <c r="K10" s="277">
        <v>0</v>
      </c>
      <c r="L10" s="277">
        <v>0</v>
      </c>
      <c r="M10" s="277">
        <v>0</v>
      </c>
      <c r="N10" s="277">
        <v>0</v>
      </c>
      <c r="O10" s="277">
        <v>0</v>
      </c>
      <c r="P10" s="225"/>
      <c r="Q10" s="283">
        <v>0</v>
      </c>
      <c r="R10" s="225">
        <v>0</v>
      </c>
    </row>
    <row r="11" ht="27" customHeight="1" spans="1:18">
      <c r="A11" s="275"/>
      <c r="B11" s="275"/>
      <c r="C11" s="224"/>
      <c r="D11" s="275"/>
      <c r="E11" s="276">
        <f t="shared" si="0"/>
        <v>0</v>
      </c>
      <c r="F11" s="276">
        <v>0</v>
      </c>
      <c r="G11" s="276">
        <v>0</v>
      </c>
      <c r="H11" s="277">
        <v>0</v>
      </c>
      <c r="I11" s="281">
        <v>0</v>
      </c>
      <c r="J11" s="276">
        <v>0</v>
      </c>
      <c r="K11" s="277">
        <v>0</v>
      </c>
      <c r="L11" s="277">
        <v>0</v>
      </c>
      <c r="M11" s="277">
        <v>0</v>
      </c>
      <c r="N11" s="277">
        <v>0</v>
      </c>
      <c r="O11" s="277">
        <v>0</v>
      </c>
      <c r="P11" s="225"/>
      <c r="Q11" s="283">
        <v>0</v>
      </c>
      <c r="R11" s="225">
        <v>0</v>
      </c>
    </row>
    <row r="12" ht="27" customHeight="1" spans="1:18">
      <c r="A12" s="275"/>
      <c r="B12" s="275"/>
      <c r="C12" s="224"/>
      <c r="D12" s="275"/>
      <c r="E12" s="276">
        <f t="shared" si="0"/>
        <v>0</v>
      </c>
      <c r="F12" s="276">
        <v>0</v>
      </c>
      <c r="G12" s="276">
        <v>0</v>
      </c>
      <c r="H12" s="277">
        <v>0</v>
      </c>
      <c r="I12" s="281">
        <v>0</v>
      </c>
      <c r="J12" s="276">
        <v>0</v>
      </c>
      <c r="K12" s="277">
        <v>0</v>
      </c>
      <c r="L12" s="277">
        <v>0</v>
      </c>
      <c r="M12" s="277">
        <v>0</v>
      </c>
      <c r="N12" s="277">
        <v>0</v>
      </c>
      <c r="O12" s="277">
        <v>0</v>
      </c>
      <c r="P12" s="225"/>
      <c r="Q12" s="283">
        <v>0</v>
      </c>
      <c r="R12" s="225">
        <v>0</v>
      </c>
    </row>
    <row r="13" customHeight="1" spans="1:18">
      <c r="A13" s="278"/>
      <c r="B13" s="278"/>
      <c r="C13" s="278"/>
      <c r="D13" s="278"/>
      <c r="E13" s="278"/>
      <c r="F13" s="278"/>
      <c r="H13" s="278"/>
      <c r="I13" s="278"/>
      <c r="J13" s="278"/>
      <c r="K13" s="278"/>
      <c r="L13" s="278"/>
      <c r="M13" s="278"/>
      <c r="N13" s="278"/>
      <c r="O13" s="278"/>
      <c r="P13" s="278"/>
      <c r="Q13" s="278"/>
      <c r="R13" s="278"/>
    </row>
    <row r="14" customHeight="1" spans="2:18">
      <c r="B14" s="278"/>
      <c r="C14" s="278"/>
      <c r="D14" s="278"/>
      <c r="E14" s="278"/>
      <c r="F14" s="278"/>
      <c r="G14" s="278"/>
      <c r="H14" s="278"/>
      <c r="I14" s="278"/>
      <c r="J14" s="278"/>
      <c r="K14" s="278"/>
      <c r="L14" s="278"/>
      <c r="M14" s="278"/>
      <c r="N14" s="278"/>
      <c r="O14" s="278"/>
      <c r="P14" s="278"/>
      <c r="Q14" s="278"/>
      <c r="R14" s="278"/>
    </row>
    <row r="15" customHeight="1" spans="3:18">
      <c r="C15" s="278"/>
      <c r="D15" s="278"/>
      <c r="E15" s="278"/>
      <c r="F15" s="278"/>
      <c r="G15" s="278"/>
      <c r="H15" s="278"/>
      <c r="I15" s="278"/>
      <c r="J15" s="278"/>
      <c r="K15" s="278"/>
      <c r="L15" s="278"/>
      <c r="M15" s="278"/>
      <c r="N15" s="278"/>
      <c r="O15" s="278"/>
      <c r="P15" s="278"/>
      <c r="Q15" s="278"/>
      <c r="R15" s="278"/>
    </row>
    <row r="16" customHeight="1" spans="4:18">
      <c r="D16" s="278"/>
      <c r="E16" s="278"/>
      <c r="F16" s="278"/>
      <c r="H16" s="278"/>
      <c r="I16" s="278"/>
      <c r="J16" s="278"/>
      <c r="K16" s="278"/>
      <c r="L16" s="278"/>
      <c r="M16" s="278"/>
      <c r="N16" s="278"/>
      <c r="O16" s="278"/>
      <c r="P16" s="278"/>
      <c r="Q16" s="278"/>
      <c r="R16" s="278"/>
    </row>
    <row r="17" customHeight="1" spans="4:17">
      <c r="D17" s="278"/>
      <c r="E17" s="278"/>
      <c r="F17" s="278"/>
      <c r="G17" s="278"/>
      <c r="H17" s="278"/>
      <c r="I17" s="278"/>
      <c r="J17" s="278"/>
      <c r="K17" s="278"/>
      <c r="L17" s="278"/>
      <c r="M17" s="278"/>
      <c r="N17" s="278"/>
      <c r="O17" s="278"/>
      <c r="P17" s="278"/>
      <c r="Q17" s="278"/>
    </row>
    <row r="18" customHeight="1" spans="4:17">
      <c r="D18" s="278"/>
      <c r="E18" s="278"/>
      <c r="F18" s="278"/>
      <c r="G18" s="278"/>
      <c r="H18" s="278"/>
      <c r="I18" s="278"/>
      <c r="J18" s="278"/>
      <c r="K18" s="278"/>
      <c r="L18" s="278"/>
      <c r="M18" s="278"/>
      <c r="N18" s="278"/>
      <c r="O18" s="278"/>
      <c r="P18" s="278"/>
      <c r="Q18" s="278"/>
    </row>
    <row r="19" customHeight="1" spans="4:17">
      <c r="D19" s="278"/>
      <c r="E19" s="278"/>
      <c r="H19" s="278"/>
      <c r="I19" s="278"/>
      <c r="J19" s="278"/>
      <c r="K19" s="278"/>
      <c r="L19" s="278"/>
      <c r="M19" s="278"/>
      <c r="N19" s="278"/>
      <c r="O19" s="278"/>
      <c r="P19" s="278"/>
      <c r="Q19" s="278"/>
    </row>
    <row r="20" customHeight="1" spans="5:14">
      <c r="E20" s="278"/>
      <c r="H20" s="278"/>
      <c r="I20" s="278"/>
      <c r="J20" s="278"/>
      <c r="K20" s="278"/>
      <c r="L20" s="278"/>
      <c r="M20" s="278"/>
      <c r="N20" s="278"/>
    </row>
    <row r="21" customHeight="1" spans="5:9">
      <c r="E21" s="278"/>
      <c r="F21" s="278"/>
      <c r="H21" s="278"/>
      <c r="I21" s="278"/>
    </row>
    <row r="22" customHeight="1" spans="6:6">
      <c r="F22" s="278"/>
    </row>
    <row r="26" customHeight="1" spans="8:9">
      <c r="H26" s="278"/>
      <c r="I26" s="278"/>
    </row>
  </sheetData>
  <sheetProtection formatCells="0" formatColumns="0" formatRows="0"/>
  <mergeCells count="1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748031496062992" right="0.748031496062992" top="0.984251968503937" bottom="0.984251968503937" header="0.511811023622047" footer="0.511811023622047"/>
  <pageSetup paperSize="9" scale="70" orientation="landscape" horizontalDpi="2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22"/>
  <sheetViews>
    <sheetView showGridLines="0" showZeros="0" topLeftCell="E1" workbookViewId="0">
      <selection activeCell="F6" sqref="F6"/>
    </sheetView>
  </sheetViews>
  <sheetFormatPr defaultColWidth="9.16666666666667" defaultRowHeight="12.75" customHeight="1"/>
  <cols>
    <col min="1" max="1" width="8" style="210" customWidth="1"/>
    <col min="2" max="2" width="7" style="210" customWidth="1"/>
    <col min="3" max="3" width="4.66666666666667" style="210" customWidth="1"/>
    <col min="4" max="4" width="21.1666666666667" style="210" customWidth="1"/>
    <col min="5" max="5" width="17.5" style="210" customWidth="1"/>
    <col min="6" max="245" width="9.16666666666667" style="210" customWidth="1"/>
    <col min="246" max="16384" width="9.16666666666667" style="210"/>
  </cols>
  <sheetData>
    <row r="1" ht="18.75" customHeight="1" spans="1:1">
      <c r="A1" s="100" t="s">
        <v>96</v>
      </c>
    </row>
    <row r="2" ht="32.25" customHeight="1" spans="1:34">
      <c r="A2" s="211" t="s">
        <v>97</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row>
    <row r="3" ht="18.75" customHeight="1" spans="34:34">
      <c r="AH3" s="217" t="s">
        <v>72</v>
      </c>
    </row>
    <row r="4" ht="30" customHeight="1" spans="1:34">
      <c r="A4" s="212" t="s">
        <v>63</v>
      </c>
      <c r="B4" s="212"/>
      <c r="C4" s="212"/>
      <c r="D4" s="213" t="s">
        <v>73</v>
      </c>
      <c r="E4" s="213" t="s">
        <v>51</v>
      </c>
      <c r="F4" s="213" t="s">
        <v>98</v>
      </c>
      <c r="G4" s="213" t="s">
        <v>99</v>
      </c>
      <c r="H4" s="213" t="s">
        <v>100</v>
      </c>
      <c r="I4" s="213" t="s">
        <v>101</v>
      </c>
      <c r="J4" s="213" t="s">
        <v>102</v>
      </c>
      <c r="K4" s="213" t="s">
        <v>103</v>
      </c>
      <c r="L4" s="213" t="s">
        <v>104</v>
      </c>
      <c r="M4" s="213" t="s">
        <v>105</v>
      </c>
      <c r="N4" s="213" t="s">
        <v>106</v>
      </c>
      <c r="O4" s="213" t="s">
        <v>107</v>
      </c>
      <c r="P4" s="213" t="s">
        <v>108</v>
      </c>
      <c r="Q4" s="213" t="s">
        <v>109</v>
      </c>
      <c r="R4" s="213" t="s">
        <v>110</v>
      </c>
      <c r="S4" s="213" t="s">
        <v>111</v>
      </c>
      <c r="T4" s="213" t="s">
        <v>112</v>
      </c>
      <c r="U4" s="213" t="s">
        <v>113</v>
      </c>
      <c r="V4" s="213" t="s">
        <v>114</v>
      </c>
      <c r="W4" s="213" t="s">
        <v>115</v>
      </c>
      <c r="X4" s="213" t="s">
        <v>116</v>
      </c>
      <c r="Y4" s="213" t="s">
        <v>117</v>
      </c>
      <c r="Z4" s="213" t="s">
        <v>118</v>
      </c>
      <c r="AA4" s="213" t="s">
        <v>119</v>
      </c>
      <c r="AB4" s="213" t="s">
        <v>120</v>
      </c>
      <c r="AC4" s="213" t="s">
        <v>121</v>
      </c>
      <c r="AD4" s="213" t="s">
        <v>122</v>
      </c>
      <c r="AE4" s="213" t="s">
        <v>123</v>
      </c>
      <c r="AF4" s="213" t="s">
        <v>124</v>
      </c>
      <c r="AG4" s="213" t="s">
        <v>125</v>
      </c>
      <c r="AH4" s="213" t="s">
        <v>126</v>
      </c>
    </row>
    <row r="5" ht="22.5" customHeight="1" spans="1:36">
      <c r="A5" s="214" t="s">
        <v>65</v>
      </c>
      <c r="B5" s="214" t="s">
        <v>66</v>
      </c>
      <c r="C5" s="214" t="s">
        <v>67</v>
      </c>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J5" s="269"/>
    </row>
    <row r="6" s="269" customFormat="1" ht="20.25" customHeight="1" spans="1:34">
      <c r="A6" s="215" t="s">
        <v>68</v>
      </c>
      <c r="B6" s="215"/>
      <c r="C6" s="215"/>
      <c r="D6" s="215" t="s">
        <v>69</v>
      </c>
      <c r="E6" s="216">
        <f>SUM(F6:AH6)</f>
        <v>38</v>
      </c>
      <c r="F6" s="216">
        <v>15</v>
      </c>
      <c r="G6" s="216">
        <v>0</v>
      </c>
      <c r="H6" s="216"/>
      <c r="I6" s="216"/>
      <c r="J6" s="216">
        <v>3</v>
      </c>
      <c r="K6" s="216">
        <v>5.75</v>
      </c>
      <c r="L6" s="216">
        <v>0</v>
      </c>
      <c r="M6" s="216"/>
      <c r="N6" s="216"/>
      <c r="O6" s="216"/>
      <c r="P6" s="216"/>
      <c r="Q6" s="216">
        <v>0</v>
      </c>
      <c r="R6" s="216"/>
      <c r="S6" s="216"/>
      <c r="T6" s="216"/>
      <c r="U6" s="216">
        <v>14.25</v>
      </c>
      <c r="V6" s="216"/>
      <c r="W6" s="216">
        <v>0</v>
      </c>
      <c r="X6" s="216"/>
      <c r="Y6" s="216">
        <v>0</v>
      </c>
      <c r="Z6" s="216"/>
      <c r="AA6" s="216"/>
      <c r="AB6" s="216">
        <v>0</v>
      </c>
      <c r="AC6" s="216"/>
      <c r="AD6" s="216"/>
      <c r="AE6" s="216">
        <v>0</v>
      </c>
      <c r="AF6" s="216"/>
      <c r="AG6" s="216"/>
      <c r="AH6" s="216">
        <v>0</v>
      </c>
    </row>
    <row r="7" ht="20.25" customHeight="1" spans="1:36">
      <c r="A7" s="215"/>
      <c r="B7" s="215"/>
      <c r="C7" s="215"/>
      <c r="D7" s="215"/>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v>0</v>
      </c>
      <c r="AF7" s="216"/>
      <c r="AG7" s="216"/>
      <c r="AH7" s="216"/>
      <c r="AI7" s="269"/>
      <c r="AJ7" s="269"/>
    </row>
    <row r="8" ht="20.25" customHeight="1" spans="1:36">
      <c r="A8" s="215"/>
      <c r="B8" s="215"/>
      <c r="C8" s="215"/>
      <c r="D8" s="215"/>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v>0</v>
      </c>
      <c r="AF8" s="216"/>
      <c r="AG8" s="216"/>
      <c r="AH8" s="216"/>
      <c r="AJ8" s="269"/>
    </row>
    <row r="9" ht="20.25" customHeight="1" spans="1:35">
      <c r="A9" s="215"/>
      <c r="B9" s="215"/>
      <c r="C9" s="215"/>
      <c r="D9" s="215"/>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v>0</v>
      </c>
      <c r="AF9" s="216"/>
      <c r="AG9" s="216"/>
      <c r="AH9" s="216"/>
      <c r="AI9" s="269"/>
    </row>
    <row r="10" customHeight="1" spans="2:33">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row>
    <row r="11" customHeight="1" spans="2:33">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row>
    <row r="12" customHeight="1" spans="2:33">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row>
    <row r="13" customHeight="1" spans="4:25">
      <c r="D13" s="269"/>
      <c r="P13" s="269"/>
      <c r="Q13" s="269"/>
      <c r="R13" s="269"/>
      <c r="S13" s="269"/>
      <c r="T13" s="269"/>
      <c r="U13" s="269"/>
      <c r="V13" s="269"/>
      <c r="W13" s="269"/>
      <c r="X13" s="269"/>
      <c r="Y13" s="269"/>
    </row>
    <row r="14" customHeight="1" spans="16:25">
      <c r="P14" s="269"/>
      <c r="Q14" s="269"/>
      <c r="R14" s="269"/>
      <c r="S14" s="269"/>
      <c r="T14" s="269"/>
      <c r="U14" s="269"/>
      <c r="V14" s="269"/>
      <c r="W14" s="269"/>
      <c r="X14" s="269"/>
      <c r="Y14" s="269"/>
    </row>
    <row r="15" customHeight="1" spans="24:24">
      <c r="X15" s="269"/>
    </row>
    <row r="17" customHeight="1" spans="25:25">
      <c r="Y17" s="269"/>
    </row>
    <row r="19" customHeight="1" spans="4:4">
      <c r="D19" s="269"/>
    </row>
    <row r="20" customHeight="1" spans="4:4">
      <c r="D20" s="269"/>
    </row>
    <row r="22" customHeight="1" spans="4:4">
      <c r="D22" s="269"/>
    </row>
  </sheetData>
  <sheetProtection formatCells="0" formatColumns="0" formatRows="0"/>
  <mergeCells count="3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s>
  <pageMargins left="0.748031496062992" right="0.748031496062992" top="0.984251968503937" bottom="0.984251968503937" header="0.511811023622047" footer="0.511811023622047"/>
  <pageSetup paperSize="9" scale="45" orientation="landscape" horizontalDpi="2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0"/>
  <sheetViews>
    <sheetView showGridLines="0" showZeros="0" workbookViewId="0">
      <selection activeCell="G19" sqref="G19"/>
    </sheetView>
  </sheetViews>
  <sheetFormatPr defaultColWidth="9.33333333333333" defaultRowHeight="12.75" customHeight="1"/>
  <cols>
    <col min="1" max="1" width="9" style="187" customWidth="1"/>
    <col min="2" max="2" width="6.5" style="187" customWidth="1"/>
    <col min="3" max="3" width="4.33333333333333" style="187" customWidth="1"/>
    <col min="4" max="4" width="27" style="187" customWidth="1"/>
    <col min="5" max="5" width="15" style="187" customWidth="1"/>
    <col min="6" max="16" width="11.8333333333333" style="187" customWidth="1"/>
    <col min="17" max="238" width="9.16666666666667" style="187" customWidth="1"/>
    <col min="239" max="16384" width="9.33333333333333" style="187"/>
  </cols>
  <sheetData>
    <row r="1" ht="17.25" customHeight="1" spans="1:18">
      <c r="A1" s="100" t="s">
        <v>127</v>
      </c>
      <c r="B1"/>
      <c r="C1"/>
      <c r="D1"/>
      <c r="E1"/>
      <c r="F1"/>
      <c r="G1"/>
      <c r="H1"/>
      <c r="I1"/>
      <c r="J1"/>
      <c r="K1"/>
      <c r="L1"/>
      <c r="M1"/>
      <c r="N1"/>
      <c r="O1"/>
      <c r="P1" s="206"/>
      <c r="Q1"/>
      <c r="R1"/>
    </row>
    <row r="2" ht="24.75" customHeight="1" spans="1:18">
      <c r="A2" s="267" t="s">
        <v>128</v>
      </c>
      <c r="B2" s="189"/>
      <c r="C2" s="189"/>
      <c r="D2" s="189"/>
      <c r="E2" s="189"/>
      <c r="F2" s="189"/>
      <c r="G2" s="189"/>
      <c r="H2" s="189"/>
      <c r="I2" s="207"/>
      <c r="J2" s="207"/>
      <c r="K2" s="207"/>
      <c r="L2" s="207"/>
      <c r="M2" s="207"/>
      <c r="N2" s="207"/>
      <c r="O2" s="207"/>
      <c r="P2" s="207"/>
      <c r="Q2"/>
      <c r="R2"/>
    </row>
    <row r="3" ht="17.25" customHeight="1" spans="1:18">
      <c r="A3"/>
      <c r="B3"/>
      <c r="C3"/>
      <c r="D3"/>
      <c r="E3"/>
      <c r="F3"/>
      <c r="G3"/>
      <c r="H3"/>
      <c r="I3"/>
      <c r="J3"/>
      <c r="K3"/>
      <c r="L3"/>
      <c r="M3"/>
      <c r="N3"/>
      <c r="O3"/>
      <c r="P3" s="208" t="s">
        <v>72</v>
      </c>
      <c r="Q3"/>
      <c r="R3"/>
    </row>
    <row r="4" ht="22.5" customHeight="1" spans="1:18">
      <c r="A4" s="190" t="s">
        <v>63</v>
      </c>
      <c r="B4" s="191"/>
      <c r="C4" s="192"/>
      <c r="D4" s="193" t="s">
        <v>73</v>
      </c>
      <c r="E4" s="194" t="s">
        <v>51</v>
      </c>
      <c r="F4" s="195" t="s">
        <v>129</v>
      </c>
      <c r="G4" s="196" t="s">
        <v>130</v>
      </c>
      <c r="H4" s="193" t="s">
        <v>131</v>
      </c>
      <c r="I4" s="193" t="s">
        <v>132</v>
      </c>
      <c r="J4" s="193" t="s">
        <v>133</v>
      </c>
      <c r="K4" s="193" t="s">
        <v>134</v>
      </c>
      <c r="L4" s="193" t="s">
        <v>94</v>
      </c>
      <c r="M4" s="199" t="s">
        <v>135</v>
      </c>
      <c r="N4" s="199" t="s">
        <v>136</v>
      </c>
      <c r="O4" s="199" t="s">
        <v>137</v>
      </c>
      <c r="P4" s="199" t="s">
        <v>138</v>
      </c>
      <c r="Q4"/>
      <c r="R4"/>
    </row>
    <row r="5" ht="27.75" customHeight="1" spans="1:18">
      <c r="A5" s="197" t="s">
        <v>65</v>
      </c>
      <c r="B5" s="197" t="s">
        <v>66</v>
      </c>
      <c r="C5" s="198" t="s">
        <v>67</v>
      </c>
      <c r="D5" s="193"/>
      <c r="E5" s="199"/>
      <c r="F5" s="200"/>
      <c r="G5" s="201"/>
      <c r="H5" s="193"/>
      <c r="I5" s="193"/>
      <c r="J5" s="193"/>
      <c r="K5" s="193"/>
      <c r="L5" s="193"/>
      <c r="M5" s="199"/>
      <c r="N5" s="199"/>
      <c r="O5" s="199"/>
      <c r="P5" s="199"/>
      <c r="Q5"/>
      <c r="R5"/>
    </row>
    <row r="6" s="266" customFormat="1" ht="21.75" customHeight="1" spans="1:18">
      <c r="A6" s="202"/>
      <c r="B6" s="202"/>
      <c r="C6" s="202"/>
      <c r="D6" s="202"/>
      <c r="E6" s="203">
        <f>SUM(F6:P6)</f>
        <v>0</v>
      </c>
      <c r="F6" s="204"/>
      <c r="G6" s="205"/>
      <c r="H6" s="205"/>
      <c r="I6" s="205"/>
      <c r="J6" s="205"/>
      <c r="K6" s="205"/>
      <c r="L6" s="205"/>
      <c r="M6" s="205"/>
      <c r="N6" s="205"/>
      <c r="O6" s="205"/>
      <c r="P6" s="209"/>
      <c r="Q6" s="186"/>
      <c r="R6" s="186"/>
    </row>
    <row r="7" customHeight="1" spans="1:18">
      <c r="A7" s="266"/>
      <c r="B7" s="266"/>
      <c r="C7" s="266"/>
      <c r="D7" s="266"/>
      <c r="E7" s="266"/>
      <c r="F7" s="266"/>
      <c r="G7" s="266"/>
      <c r="H7" s="266"/>
      <c r="I7" s="266"/>
      <c r="J7" s="266"/>
      <c r="K7" s="266"/>
      <c r="L7" s="266"/>
      <c r="M7"/>
      <c r="N7" s="266"/>
      <c r="O7" s="266"/>
      <c r="P7"/>
      <c r="Q7"/>
      <c r="R7"/>
    </row>
    <row r="8" customHeight="1" spans="1:18">
      <c r="A8" s="266"/>
      <c r="B8" s="266"/>
      <c r="C8" s="266"/>
      <c r="D8" s="266"/>
      <c r="E8" s="266"/>
      <c r="F8" s="266"/>
      <c r="G8" s="266"/>
      <c r="H8" s="266"/>
      <c r="I8" s="266"/>
      <c r="J8"/>
      <c r="K8"/>
      <c r="L8"/>
      <c r="M8"/>
      <c r="N8"/>
      <c r="O8"/>
      <c r="P8"/>
      <c r="Q8"/>
      <c r="R8"/>
    </row>
    <row r="9" customHeight="1" spans="1:18">
      <c r="A9" s="266"/>
      <c r="B9" s="266"/>
      <c r="C9" s="266"/>
      <c r="D9" s="266"/>
      <c r="E9" s="266"/>
      <c r="F9" s="266"/>
      <c r="G9"/>
      <c r="H9"/>
      <c r="I9" s="266"/>
      <c r="J9"/>
      <c r="K9"/>
      <c r="L9"/>
      <c r="M9"/>
      <c r="N9"/>
      <c r="O9"/>
      <c r="P9"/>
      <c r="Q9"/>
      <c r="R9"/>
    </row>
    <row r="10" customHeight="1" spans="1:18">
      <c r="A10" s="266"/>
      <c r="B10" s="266"/>
      <c r="C10" s="266"/>
      <c r="D10"/>
      <c r="E10" s="266"/>
      <c r="F10"/>
      <c r="G10" s="266"/>
      <c r="H10" s="266"/>
      <c r="I10" s="266"/>
      <c r="J10" s="266"/>
      <c r="K10" s="266"/>
      <c r="L10" s="266"/>
      <c r="M10" s="266"/>
      <c r="N10" s="266"/>
      <c r="O10" s="266"/>
      <c r="P10"/>
      <c r="Q10"/>
      <c r="R10" s="268"/>
    </row>
    <row r="11" customHeight="1" spans="1:18">
      <c r="A11" s="266"/>
      <c r="B11" s="266"/>
      <c r="C11" s="266"/>
      <c r="D11" s="266"/>
      <c r="E11" s="266"/>
      <c r="F11" s="266"/>
      <c r="G11" s="266"/>
      <c r="H11" s="266"/>
      <c r="I11" s="266"/>
      <c r="J11" s="266"/>
      <c r="K11" s="266"/>
      <c r="L11" s="266"/>
      <c r="M11" s="266"/>
      <c r="N11" s="266"/>
      <c r="O11" s="266"/>
      <c r="P11"/>
      <c r="Q11"/>
      <c r="R11"/>
    </row>
    <row r="12" customHeight="1" spans="1:18">
      <c r="A12" s="266"/>
      <c r="B12" s="266"/>
      <c r="C12" s="266"/>
      <c r="D12" s="266"/>
      <c r="E12" s="266"/>
      <c r="F12" s="266"/>
      <c r="G12" s="266"/>
      <c r="H12" s="266"/>
      <c r="I12" s="266"/>
      <c r="J12" s="266"/>
      <c r="K12" s="266"/>
      <c r="L12" s="266"/>
      <c r="M12" s="266"/>
      <c r="N12" s="266"/>
      <c r="O12" s="266"/>
      <c r="P12"/>
      <c r="Q12"/>
      <c r="R12"/>
    </row>
    <row r="13" customHeight="1" spans="1:18">
      <c r="A13" s="266"/>
      <c r="B13" s="266"/>
      <c r="C13" s="266"/>
      <c r="D13" s="266"/>
      <c r="E13" s="266"/>
      <c r="F13" s="266"/>
      <c r="G13" s="266"/>
      <c r="H13" s="266"/>
      <c r="I13" s="266"/>
      <c r="J13" s="266"/>
      <c r="K13" s="266"/>
      <c r="L13" s="266"/>
      <c r="M13" s="266"/>
      <c r="N13" s="266"/>
      <c r="O13" s="266"/>
      <c r="P13"/>
      <c r="Q13"/>
      <c r="R13"/>
    </row>
    <row r="14" customHeight="1" spans="1:18">
      <c r="A14" s="266"/>
      <c r="B14" s="266"/>
      <c r="C14" s="266"/>
      <c r="D14" s="266"/>
      <c r="E14" s="266"/>
      <c r="F14" s="266"/>
      <c r="G14" s="266"/>
      <c r="H14" s="266"/>
      <c r="I14" s="266"/>
      <c r="J14" s="266"/>
      <c r="K14" s="266"/>
      <c r="L14" s="266"/>
      <c r="M14" s="266"/>
      <c r="N14" s="266"/>
      <c r="O14" s="266"/>
      <c r="P14"/>
      <c r="Q14"/>
      <c r="R14"/>
    </row>
    <row r="15" customHeight="1" spans="1:18">
      <c r="A15" s="266"/>
      <c r="B15" s="266"/>
      <c r="C15" s="266"/>
      <c r="D15" s="266"/>
      <c r="E15" s="266"/>
      <c r="F15" s="266"/>
      <c r="G15" s="266"/>
      <c r="H15" s="266"/>
      <c r="I15" s="266"/>
      <c r="J15" s="266"/>
      <c r="K15" s="266"/>
      <c r="L15" s="266"/>
      <c r="M15" s="266"/>
      <c r="N15" s="266"/>
      <c r="O15" s="266"/>
      <c r="P15"/>
      <c r="Q15"/>
      <c r="R15"/>
    </row>
    <row r="16" customHeight="1" spans="1:18">
      <c r="A16"/>
      <c r="B16"/>
      <c r="C16"/>
      <c r="D16"/>
      <c r="E16"/>
      <c r="F16" s="266"/>
      <c r="G16"/>
      <c r="H16"/>
      <c r="I16"/>
      <c r="J16"/>
      <c r="K16"/>
      <c r="L16"/>
      <c r="M16"/>
      <c r="N16"/>
      <c r="O16"/>
      <c r="P16"/>
      <c r="Q16"/>
      <c r="R16"/>
    </row>
    <row r="17" customHeight="1" spans="1:18">
      <c r="A17"/>
      <c r="B17"/>
      <c r="C17"/>
      <c r="D17"/>
      <c r="E17"/>
      <c r="F17" s="266"/>
      <c r="G17"/>
      <c r="H17"/>
      <c r="I17"/>
      <c r="J17"/>
      <c r="K17"/>
      <c r="L17"/>
      <c r="M17"/>
      <c r="N17"/>
      <c r="O17"/>
      <c r="P17"/>
      <c r="Q17"/>
      <c r="R17"/>
    </row>
    <row r="18" customHeight="1" spans="1:18">
      <c r="A18"/>
      <c r="B18"/>
      <c r="C18"/>
      <c r="D18"/>
      <c r="E18" s="266"/>
      <c r="F18" s="266"/>
      <c r="G18"/>
      <c r="H18"/>
      <c r="I18"/>
      <c r="J18"/>
      <c r="K18"/>
      <c r="L18"/>
      <c r="M18"/>
      <c r="N18"/>
      <c r="O18"/>
      <c r="P18"/>
      <c r="Q18"/>
      <c r="R18"/>
    </row>
    <row r="19" customHeight="1" spans="1:18">
      <c r="A19"/>
      <c r="B19"/>
      <c r="C19"/>
      <c r="D19" s="266"/>
      <c r="E19"/>
      <c r="F19" s="266"/>
      <c r="G19"/>
      <c r="H19"/>
      <c r="I19"/>
      <c r="J19"/>
      <c r="K19"/>
      <c r="L19"/>
      <c r="M19"/>
      <c r="N19"/>
      <c r="O19"/>
      <c r="P19"/>
      <c r="Q19"/>
      <c r="R19"/>
    </row>
    <row r="20" customHeight="1" spans="1:18">
      <c r="A20"/>
      <c r="B20"/>
      <c r="C20"/>
      <c r="D20" s="266"/>
      <c r="E20"/>
      <c r="F20"/>
      <c r="G20"/>
      <c r="H20"/>
      <c r="I20"/>
      <c r="J20"/>
      <c r="K20"/>
      <c r="L20"/>
      <c r="M20"/>
      <c r="N20"/>
      <c r="O20"/>
      <c r="P20"/>
      <c r="Q20"/>
      <c r="R20"/>
    </row>
  </sheetData>
  <sheetProtection formatCells="0" formatColumns="0" formatRows="0"/>
  <mergeCells count="13">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75" orientation="landscape" horizontalDpi="2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showGridLines="0" showZeros="0" workbookViewId="0">
      <selection activeCell="D14" sqref="D14"/>
    </sheetView>
  </sheetViews>
  <sheetFormatPr defaultColWidth="9.16666666666667" defaultRowHeight="25.5" customHeight="1"/>
  <cols>
    <col min="1" max="1" width="46.8333333333333" style="99" customWidth="1"/>
    <col min="2" max="2" width="32.6666666666667" style="99" customWidth="1"/>
    <col min="3" max="3" width="41.8333333333333" style="99" customWidth="1"/>
    <col min="4" max="4" width="27.8333333333333" style="99" customWidth="1"/>
    <col min="5" max="16384" width="9.16666666666667" style="99"/>
  </cols>
  <sheetData>
    <row r="1" ht="21" customHeight="1" spans="1:4">
      <c r="A1" s="100" t="s">
        <v>139</v>
      </c>
      <c r="B1" s="241"/>
      <c r="C1" s="241"/>
      <c r="D1" s="241"/>
    </row>
    <row r="2" ht="21" customHeight="1" spans="1:9">
      <c r="A2" s="242" t="s">
        <v>140</v>
      </c>
      <c r="B2" s="242"/>
      <c r="C2" s="242"/>
      <c r="D2" s="242"/>
      <c r="E2" s="243"/>
      <c r="F2" s="243"/>
      <c r="G2" s="243"/>
      <c r="H2" s="243"/>
      <c r="I2" s="243"/>
    </row>
    <row r="3" ht="21" customHeight="1" spans="2:4">
      <c r="B3" s="244"/>
      <c r="C3" s="245"/>
      <c r="D3" s="208" t="s">
        <v>72</v>
      </c>
    </row>
    <row r="4" ht="22.5" customHeight="1" spans="1:4">
      <c r="A4" s="246" t="s">
        <v>141</v>
      </c>
      <c r="B4" s="246"/>
      <c r="C4" s="246" t="s">
        <v>142</v>
      </c>
      <c r="D4" s="246"/>
    </row>
    <row r="5" ht="22.5" customHeight="1" spans="1:4">
      <c r="A5" s="109" t="s">
        <v>143</v>
      </c>
      <c r="B5" s="109" t="s">
        <v>6</v>
      </c>
      <c r="C5" s="247" t="s">
        <v>144</v>
      </c>
      <c r="D5" s="109" t="s">
        <v>6</v>
      </c>
    </row>
    <row r="6" s="98" customFormat="1" ht="22.5" customHeight="1" spans="1:4">
      <c r="A6" s="248" t="s">
        <v>52</v>
      </c>
      <c r="B6" s="249">
        <f>SUM(B7:B8)</f>
        <v>642.15</v>
      </c>
      <c r="C6" s="250" t="s">
        <v>8</v>
      </c>
      <c r="D6" s="249"/>
    </row>
    <row r="7" s="98" customFormat="1" customHeight="1" spans="1:4">
      <c r="A7" s="248" t="s">
        <v>145</v>
      </c>
      <c r="B7" s="249">
        <v>339.84</v>
      </c>
      <c r="C7" s="251" t="s">
        <v>11</v>
      </c>
      <c r="D7" s="119"/>
    </row>
    <row r="8" s="98" customFormat="1" ht="22.5" customHeight="1" spans="1:4">
      <c r="A8" s="248" t="s">
        <v>146</v>
      </c>
      <c r="B8" s="119">
        <v>302.31</v>
      </c>
      <c r="C8" s="252" t="s">
        <v>14</v>
      </c>
      <c r="D8" s="253">
        <v>642.15</v>
      </c>
    </row>
    <row r="9" s="98" customFormat="1" ht="22.5" customHeight="1" spans="1:4">
      <c r="A9" s="248"/>
      <c r="B9" s="183"/>
      <c r="C9" s="250" t="s">
        <v>17</v>
      </c>
      <c r="D9" s="249"/>
    </row>
    <row r="10" s="98" customFormat="1" ht="22.5" customHeight="1" spans="1:4">
      <c r="A10" s="248"/>
      <c r="B10" s="253"/>
      <c r="C10" s="250" t="s">
        <v>20</v>
      </c>
      <c r="D10" s="249"/>
    </row>
    <row r="11" s="98" customFormat="1" ht="22.5" customHeight="1" spans="1:4">
      <c r="A11" s="248"/>
      <c r="B11" s="249"/>
      <c r="C11" s="250" t="s">
        <v>23</v>
      </c>
      <c r="D11" s="249"/>
    </row>
    <row r="12" s="98" customFormat="1" ht="22.5" customHeight="1" spans="1:4">
      <c r="A12" s="248"/>
      <c r="B12" s="249"/>
      <c r="C12" s="250" t="s">
        <v>25</v>
      </c>
      <c r="D12" s="249"/>
    </row>
    <row r="13" s="98" customFormat="1" ht="22.5" customHeight="1" spans="1:4">
      <c r="A13" s="248"/>
      <c r="B13" s="249"/>
      <c r="C13" s="250" t="s">
        <v>26</v>
      </c>
      <c r="D13" s="249"/>
    </row>
    <row r="14" s="98" customFormat="1" ht="22.5" customHeight="1" spans="1:4">
      <c r="A14" s="248"/>
      <c r="B14" s="249"/>
      <c r="C14" s="250" t="s">
        <v>27</v>
      </c>
      <c r="D14" s="249"/>
    </row>
    <row r="15" s="98" customFormat="1" ht="22.5" customHeight="1" spans="1:4">
      <c r="A15" s="254"/>
      <c r="B15" s="249"/>
      <c r="C15" s="250" t="s">
        <v>28</v>
      </c>
      <c r="D15" s="249"/>
    </row>
    <row r="16" s="98" customFormat="1" ht="22.5" customHeight="1" spans="1:4">
      <c r="A16" s="254"/>
      <c r="B16" s="249"/>
      <c r="C16" s="250" t="s">
        <v>29</v>
      </c>
      <c r="D16" s="249"/>
    </row>
    <row r="17" s="98" customFormat="1" ht="22.5" customHeight="1" spans="1:4">
      <c r="A17" s="255"/>
      <c r="B17" s="249"/>
      <c r="C17" s="250" t="s">
        <v>30</v>
      </c>
      <c r="D17" s="249"/>
    </row>
    <row r="18" s="98" customFormat="1" ht="22.5" customHeight="1" spans="1:4">
      <c r="A18" s="255"/>
      <c r="B18" s="249"/>
      <c r="C18" s="250" t="s">
        <v>31</v>
      </c>
      <c r="D18" s="249"/>
    </row>
    <row r="19" s="98" customFormat="1" ht="22.5" customHeight="1" spans="1:4">
      <c r="A19" s="255"/>
      <c r="B19" s="249"/>
      <c r="C19" s="250" t="s">
        <v>32</v>
      </c>
      <c r="D19" s="249"/>
    </row>
    <row r="20" s="98" customFormat="1" ht="22.5" customHeight="1" spans="1:4">
      <c r="A20" s="255"/>
      <c r="B20" s="249"/>
      <c r="C20" s="250" t="s">
        <v>33</v>
      </c>
      <c r="D20" s="249"/>
    </row>
    <row r="21" s="98" customFormat="1" ht="22.5" customHeight="1" spans="1:4">
      <c r="A21" s="255"/>
      <c r="B21" s="119"/>
      <c r="C21" s="250" t="s">
        <v>34</v>
      </c>
      <c r="D21" s="249"/>
    </row>
    <row r="22" s="98" customFormat="1" ht="22.5" customHeight="1" spans="1:4">
      <c r="A22" s="256"/>
      <c r="B22" s="183"/>
      <c r="C22" s="250" t="s">
        <v>35</v>
      </c>
      <c r="D22" s="249"/>
    </row>
    <row r="23" s="98" customFormat="1" ht="22.5" customHeight="1" spans="1:4">
      <c r="A23" s="256"/>
      <c r="B23" s="119"/>
      <c r="C23" s="250" t="s">
        <v>36</v>
      </c>
      <c r="D23" s="249"/>
    </row>
    <row r="24" s="98" customFormat="1" ht="22.5" customHeight="1" spans="1:4">
      <c r="A24" s="256"/>
      <c r="B24" s="119"/>
      <c r="C24" s="250" t="s">
        <v>37</v>
      </c>
      <c r="D24" s="249">
        <v>0</v>
      </c>
    </row>
    <row r="25" s="98" customFormat="1" customHeight="1" spans="1:4">
      <c r="A25" s="256"/>
      <c r="B25" s="249"/>
      <c r="C25" s="257" t="s">
        <v>38</v>
      </c>
      <c r="D25" s="249">
        <v>0</v>
      </c>
    </row>
    <row r="26" s="98" customFormat="1" customHeight="1" spans="1:4">
      <c r="A26" s="256"/>
      <c r="B26" s="249"/>
      <c r="C26" s="257" t="s">
        <v>39</v>
      </c>
      <c r="D26" s="119">
        <v>0</v>
      </c>
    </row>
    <row r="27" s="98" customFormat="1" ht="22.5" customHeight="1" spans="1:4">
      <c r="A27" s="256"/>
      <c r="B27" s="249"/>
      <c r="C27" s="250" t="s">
        <v>40</v>
      </c>
      <c r="D27" s="253">
        <v>0</v>
      </c>
    </row>
    <row r="28" ht="22.5" customHeight="1" spans="1:8">
      <c r="A28" s="258" t="s">
        <v>147</v>
      </c>
      <c r="B28" s="119">
        <f>B6</f>
        <v>642.15</v>
      </c>
      <c r="C28" s="259" t="s">
        <v>148</v>
      </c>
      <c r="D28" s="119">
        <f>SUM(D6:D27)</f>
        <v>642.15</v>
      </c>
      <c r="E28" s="98"/>
      <c r="F28" s="98"/>
      <c r="G28" s="98"/>
      <c r="H28" s="98"/>
    </row>
    <row r="29" s="98" customFormat="1" ht="22.5" customHeight="1" spans="1:4">
      <c r="A29" s="260" t="s">
        <v>56</v>
      </c>
      <c r="B29" s="253">
        <v>0</v>
      </c>
      <c r="C29" s="261" t="s">
        <v>44</v>
      </c>
      <c r="D29" s="253"/>
    </row>
    <row r="30" ht="22.5" customHeight="1" spans="1:4">
      <c r="A30" s="258" t="s">
        <v>149</v>
      </c>
      <c r="B30" s="119">
        <f>SUM(B28:B29)</f>
        <v>642.15</v>
      </c>
      <c r="C30" s="259" t="s">
        <v>150</v>
      </c>
      <c r="D30" s="119">
        <f>SUM(D28:D29)</f>
        <v>642.15</v>
      </c>
    </row>
    <row r="31" s="239" customFormat="1" ht="33" customHeight="1" spans="1:5">
      <c r="A31" s="262"/>
      <c r="B31" s="263"/>
      <c r="C31" s="262"/>
      <c r="D31" s="263"/>
      <c r="E31" s="103"/>
    </row>
    <row r="32" s="240" customFormat="1" ht="20.25" customHeight="1" spans="1:5">
      <c r="A32" s="264"/>
      <c r="B32" s="264"/>
      <c r="C32" s="264"/>
      <c r="D32" s="264"/>
      <c r="E32" s="265"/>
    </row>
  </sheetData>
  <sheetProtection formatCells="0" formatColumns="0" formatRows="0"/>
  <mergeCells count="3">
    <mergeCell ref="A2:D2"/>
    <mergeCell ref="A31:D31"/>
    <mergeCell ref="A32:D32"/>
  </mergeCells>
  <printOptions horizontalCentered="1"/>
  <pageMargins left="0.79" right="0.79" top="0.59" bottom="0.59" header="0.2" footer="0.39"/>
  <pageSetup paperSize="9" scale="70" orientation="landscape" useFirstPageNumber="1" horizontalDpi="300" verticalDpi="3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0"/>
  <sheetViews>
    <sheetView showGridLines="0" showZeros="0" workbookViewId="0">
      <selection activeCell="G12" sqref="G12"/>
    </sheetView>
  </sheetViews>
  <sheetFormatPr defaultColWidth="9.16666666666667" defaultRowHeight="23.25" customHeight="1"/>
  <cols>
    <col min="1" max="1" width="10" style="228" customWidth="1"/>
    <col min="2" max="3" width="9.33333333333333" style="228" customWidth="1"/>
    <col min="4" max="4" width="30.3333333333333" style="228" customWidth="1"/>
    <col min="5" max="5" width="24.6666666666667" style="228" customWidth="1"/>
    <col min="6" max="7" width="31.8333333333333" style="228" customWidth="1"/>
    <col min="8" max="8" width="27.3333333333333" style="228" customWidth="1"/>
    <col min="9" max="16384" width="9.16666666666667" style="228"/>
  </cols>
  <sheetData>
    <row r="1" s="227" customFormat="1" customHeight="1" spans="1:256">
      <c r="A1" s="100" t="s">
        <v>151</v>
      </c>
      <c r="B1" s="229"/>
      <c r="C1" s="229"/>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228"/>
      <c r="EQ1" s="228"/>
      <c r="ER1" s="228"/>
      <c r="ES1" s="228"/>
      <c r="ET1" s="228"/>
      <c r="EU1" s="228"/>
      <c r="EV1" s="228"/>
      <c r="EW1" s="228"/>
      <c r="EX1" s="228"/>
      <c r="EY1" s="228"/>
      <c r="EZ1" s="228"/>
      <c r="FA1" s="228"/>
      <c r="FB1" s="228"/>
      <c r="FC1" s="228"/>
      <c r="FD1" s="228"/>
      <c r="FE1" s="228"/>
      <c r="FF1" s="228"/>
      <c r="FG1" s="228"/>
      <c r="FH1" s="228"/>
      <c r="FI1" s="228"/>
      <c r="FJ1" s="228"/>
      <c r="FK1" s="228"/>
      <c r="FL1" s="228"/>
      <c r="FM1" s="228"/>
      <c r="FN1" s="228"/>
      <c r="FO1" s="228"/>
      <c r="FP1" s="228"/>
      <c r="FQ1" s="228"/>
      <c r="FR1" s="228"/>
      <c r="FS1" s="228"/>
      <c r="FT1" s="228"/>
      <c r="FU1" s="228"/>
      <c r="FV1" s="228"/>
      <c r="FW1" s="228"/>
      <c r="FX1" s="228"/>
      <c r="FY1" s="228"/>
      <c r="FZ1" s="228"/>
      <c r="GA1" s="228"/>
      <c r="GB1" s="228"/>
      <c r="GC1" s="228"/>
      <c r="GD1" s="228"/>
      <c r="GE1" s="228"/>
      <c r="GF1" s="228"/>
      <c r="GG1" s="228"/>
      <c r="GH1" s="228"/>
      <c r="GI1" s="228"/>
      <c r="GJ1" s="228"/>
      <c r="GK1" s="228"/>
      <c r="GL1" s="228"/>
      <c r="GM1" s="228"/>
      <c r="GN1" s="228"/>
      <c r="GO1" s="228"/>
      <c r="GP1" s="228"/>
      <c r="GQ1" s="228"/>
      <c r="GR1" s="228"/>
      <c r="GS1" s="228"/>
      <c r="GT1" s="228"/>
      <c r="GU1" s="228"/>
      <c r="GV1" s="228"/>
      <c r="GW1" s="228"/>
      <c r="GX1" s="228"/>
      <c r="GY1" s="228"/>
      <c r="GZ1" s="228"/>
      <c r="HA1" s="228"/>
      <c r="HB1" s="228"/>
      <c r="HC1" s="228"/>
      <c r="HD1" s="228"/>
      <c r="HE1" s="228"/>
      <c r="HF1" s="228"/>
      <c r="HG1" s="228"/>
      <c r="HH1" s="228"/>
      <c r="HI1" s="228"/>
      <c r="HJ1" s="228"/>
      <c r="HK1" s="228"/>
      <c r="HL1" s="228"/>
      <c r="HM1" s="228"/>
      <c r="HN1" s="228"/>
      <c r="HO1" s="228"/>
      <c r="HP1" s="228"/>
      <c r="HQ1" s="228"/>
      <c r="HR1" s="228"/>
      <c r="HS1" s="228"/>
      <c r="HT1" s="228"/>
      <c r="HU1" s="228"/>
      <c r="HV1" s="228"/>
      <c r="HW1" s="228"/>
      <c r="HX1" s="228"/>
      <c r="HY1" s="228"/>
      <c r="HZ1" s="228"/>
      <c r="IA1" s="228"/>
      <c r="IB1" s="228"/>
      <c r="IC1" s="228"/>
      <c r="ID1" s="228"/>
      <c r="IE1" s="228"/>
      <c r="IF1" s="228"/>
      <c r="IG1" s="228"/>
      <c r="IH1" s="228"/>
      <c r="II1" s="228"/>
      <c r="IJ1" s="228"/>
      <c r="IK1" s="228"/>
      <c r="IL1" s="228"/>
      <c r="IM1" s="228"/>
      <c r="IN1" s="228"/>
      <c r="IO1" s="228"/>
      <c r="IP1" s="228"/>
      <c r="IQ1" s="228"/>
      <c r="IR1" s="228"/>
      <c r="IS1" s="228"/>
      <c r="IT1" s="228"/>
      <c r="IU1" s="228"/>
      <c r="IV1" s="228"/>
    </row>
    <row r="2" ht="30" customHeight="1" spans="1:8">
      <c r="A2" s="230" t="s">
        <v>152</v>
      </c>
      <c r="B2" s="102"/>
      <c r="C2" s="102"/>
      <c r="D2" s="102"/>
      <c r="E2" s="102"/>
      <c r="F2" s="102"/>
      <c r="G2" s="102"/>
      <c r="H2" s="231"/>
    </row>
    <row r="3" ht="21.75" customHeight="1" spans="8:8">
      <c r="H3" s="232" t="s">
        <v>2</v>
      </c>
    </row>
    <row r="4" customHeight="1" spans="1:8">
      <c r="A4" s="105" t="s">
        <v>153</v>
      </c>
      <c r="B4" s="105"/>
      <c r="C4" s="105"/>
      <c r="D4" s="105" t="s">
        <v>64</v>
      </c>
      <c r="E4" s="105" t="s">
        <v>51</v>
      </c>
      <c r="F4" s="105" t="s">
        <v>74</v>
      </c>
      <c r="G4" s="179" t="s">
        <v>75</v>
      </c>
      <c r="H4" s="233" t="s">
        <v>76</v>
      </c>
    </row>
    <row r="5" customHeight="1" spans="1:8">
      <c r="A5" s="109" t="s">
        <v>65</v>
      </c>
      <c r="B5" s="109" t="s">
        <v>66</v>
      </c>
      <c r="C5" s="109" t="s">
        <v>67</v>
      </c>
      <c r="D5" s="109"/>
      <c r="E5" s="109"/>
      <c r="F5" s="109"/>
      <c r="G5" s="234"/>
      <c r="H5" s="235"/>
    </row>
    <row r="6" ht="25.5" customHeight="1" spans="1:8">
      <c r="A6" s="118"/>
      <c r="B6" s="118"/>
      <c r="C6" s="236"/>
      <c r="D6" s="237"/>
      <c r="E6" s="121">
        <f>F6+G6+H6</f>
        <v>0</v>
      </c>
      <c r="F6" s="121"/>
      <c r="G6" s="120"/>
      <c r="H6" s="119">
        <v>0</v>
      </c>
    </row>
    <row r="7" ht="25.5" customHeight="1" spans="1:256">
      <c r="A7" s="118" t="s">
        <v>154</v>
      </c>
      <c r="B7" s="118"/>
      <c r="C7" s="236"/>
      <c r="D7" s="237"/>
      <c r="E7" s="121">
        <f>F7+G7+H7</f>
        <v>642.15</v>
      </c>
      <c r="F7" s="121">
        <f>SUM(F9:F10)</f>
        <v>461.19</v>
      </c>
      <c r="G7" s="121">
        <f>SUM(G9:G10)</f>
        <v>180.96</v>
      </c>
      <c r="H7" s="119">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ht="25.5" customHeight="1" spans="1:256">
      <c r="A8" s="118" t="s">
        <v>155</v>
      </c>
      <c r="B8" s="118" t="s">
        <v>156</v>
      </c>
      <c r="C8" s="236"/>
      <c r="D8" s="237" t="s">
        <v>69</v>
      </c>
      <c r="E8" s="121">
        <f t="shared" ref="E7:E13" si="0">F8+G8+H8</f>
        <v>0</v>
      </c>
      <c r="F8" s="121"/>
      <c r="G8" s="120"/>
      <c r="H8" s="119">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ht="25.5" customHeight="1" spans="1:256">
      <c r="A9" s="118" t="s">
        <v>155</v>
      </c>
      <c r="B9" s="118" t="s">
        <v>156</v>
      </c>
      <c r="C9" s="236" t="s">
        <v>157</v>
      </c>
      <c r="D9" s="237" t="s">
        <v>158</v>
      </c>
      <c r="E9" s="121">
        <f t="shared" si="0"/>
        <v>446.6</v>
      </c>
      <c r="F9" s="121">
        <v>446.6</v>
      </c>
      <c r="G9" s="120"/>
      <c r="H9" s="119">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ht="25.5" customHeight="1" spans="1:256">
      <c r="A10" s="118" t="s">
        <v>155</v>
      </c>
      <c r="B10" s="118" t="s">
        <v>156</v>
      </c>
      <c r="C10" s="236" t="s">
        <v>156</v>
      </c>
      <c r="D10" s="237" t="s">
        <v>159</v>
      </c>
      <c r="E10" s="121">
        <f t="shared" si="0"/>
        <v>195.55</v>
      </c>
      <c r="F10" s="121">
        <v>14.59</v>
      </c>
      <c r="G10" s="120">
        <v>180.96</v>
      </c>
      <c r="H10" s="119">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ht="25.5" customHeight="1" spans="1:256">
      <c r="A11" s="118" t="s">
        <v>160</v>
      </c>
      <c r="B11" s="118"/>
      <c r="C11" s="236"/>
      <c r="D11" s="237"/>
      <c r="E11" s="121">
        <f t="shared" si="0"/>
        <v>0</v>
      </c>
      <c r="F11" s="121"/>
      <c r="G11" s="120"/>
      <c r="H11" s="119">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ht="25.5" customHeight="1" spans="1:256">
      <c r="A12" s="118" t="s">
        <v>161</v>
      </c>
      <c r="B12" s="118" t="s">
        <v>156</v>
      </c>
      <c r="C12" s="236"/>
      <c r="D12" s="237"/>
      <c r="E12" s="121">
        <f t="shared" si="0"/>
        <v>0</v>
      </c>
      <c r="F12" s="121"/>
      <c r="G12" s="120"/>
      <c r="H12" s="119">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ht="25.5" customHeight="1" spans="1:256">
      <c r="A13" s="118" t="s">
        <v>162</v>
      </c>
      <c r="B13" s="118" t="s">
        <v>163</v>
      </c>
      <c r="C13" s="236" t="s">
        <v>157</v>
      </c>
      <c r="D13" s="237"/>
      <c r="E13" s="121">
        <f t="shared" si="0"/>
        <v>0</v>
      </c>
      <c r="F13" s="121"/>
      <c r="G13" s="120"/>
      <c r="H13" s="119">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customHeight="1" spans="1:256">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customHeight="1" spans="1:256">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customHeight="1" spans="1:256">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customHeight="1" spans="1:256">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customHeight="1" spans="1:256">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customHeight="1" spans="1:256">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customHeight="1" spans="1:256">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customHeight="1" spans="1:256">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customHeight="1" spans="1:256">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customHeight="1" spans="1:256">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customHeight="1" spans="1:256">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customHeight="1" spans="1:256">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customHeight="1" spans="1:256">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customHeight="1" spans="1:256">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customHeight="1" spans="1:256">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customHeight="1" spans="1:256">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customHeight="1" spans="1:256">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customHeight="1" spans="1:256">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customHeight="1" spans="1:256">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customHeight="1" spans="1:256">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customHeight="1" spans="1:256">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customHeight="1" spans="1:256">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customHeight="1" spans="1:256">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customHeight="1" spans="1:256">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customHeight="1" spans="1:256">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customHeight="1" spans="1:256">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customHeight="1" spans="1:256">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formatCells="0" formatColumns="0" formatRows="0"/>
  <mergeCells count="6">
    <mergeCell ref="A4:C4"/>
    <mergeCell ref="D4:D5"/>
    <mergeCell ref="E4:E5"/>
    <mergeCell ref="F4:F5"/>
    <mergeCell ref="G4:G5"/>
    <mergeCell ref="H4:H5"/>
  </mergeCells>
  <printOptions horizontalCentered="1"/>
  <pageMargins left="0.79" right="0.79" top="0.79" bottom="0.79" header="0.5" footer="0.5"/>
  <pageSetup paperSize="9" scale="90" orientation="landscape" useFirstPageNumber="1"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部门预算收支总体情况表</vt:lpstr>
      <vt:lpstr>部门收入总体情况表</vt:lpstr>
      <vt:lpstr>部门支出总体情况表</vt:lpstr>
      <vt:lpstr>部门支出总表（分类）</vt:lpstr>
      <vt:lpstr>支出预算明细表—工资福利支出</vt:lpstr>
      <vt:lpstr>支出预算明细表—一般商品和服务支出</vt:lpstr>
      <vt:lpstr>支出预算明细表—对个人和家庭的补助</vt:lpstr>
      <vt:lpstr>财政拨款收支总表 </vt:lpstr>
      <vt:lpstr>一般公共预算支出情况表</vt:lpstr>
      <vt:lpstr>一般公共预算基本支出情况表</vt:lpstr>
      <vt:lpstr>一般公共预算支出明细表—工资福利支出</vt:lpstr>
      <vt:lpstr>一般公共预算支出明细表—一般商品和服务支出</vt:lpstr>
      <vt:lpstr>一般公共预算支出明细表—对个人和家庭的补助</vt:lpstr>
      <vt:lpstr>政府性基金</vt:lpstr>
      <vt:lpstr>财政专户管理的非税拨款</vt:lpstr>
      <vt:lpstr>经费拨款</vt:lpstr>
      <vt:lpstr>专项资金预算汇总表</vt:lpstr>
      <vt:lpstr>三公经费预算表</vt:lpstr>
      <vt:lpstr>部门整体支出出绩目标申报表</vt:lpstr>
      <vt:lpstr>专项资金效目标申报表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WPS_1567685934</cp:lastModifiedBy>
  <dcterms:created xsi:type="dcterms:W3CDTF">2017-10-15T02:41:00Z</dcterms:created>
  <cp:lastPrinted>2019-05-16T16:34:00Z</cp:lastPrinted>
  <dcterms:modified xsi:type="dcterms:W3CDTF">2020-08-03T07:45:41Z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y fmtid="{D5CDD505-2E9C-101B-9397-08002B2CF9AE}" pid="3" name="EDOID">
    <vt:i4>13569962</vt:i4>
  </property>
</Properties>
</file>