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<sst xmlns="http://schemas.openxmlformats.org/spreadsheetml/2006/main" count="765" uniqueCount="412">
  <si>
    <t>古丈县2021年重点建设项目投资计划表</t>
  </si>
  <si>
    <t>制表单位：古丈县发展和改革局                                                                                                                                                       时间：2021年1月19日</t>
  </si>
  <si>
    <t>序号</t>
  </si>
  <si>
    <t>项目名称</t>
  </si>
  <si>
    <t>项目性质(续建、新开、前期)</t>
  </si>
  <si>
    <t>建设起
止年限</t>
  </si>
  <si>
    <t>建设规模</t>
  </si>
  <si>
    <t>投资来源</t>
  </si>
  <si>
    <t>总投资(万元)</t>
  </si>
  <si>
    <t>开累完成投资(万元)</t>
  </si>
  <si>
    <t>2021年计划</t>
  </si>
  <si>
    <t>责任单位</t>
  </si>
  <si>
    <t>责任领导</t>
  </si>
  <si>
    <t>责任人</t>
  </si>
  <si>
    <t>备 注</t>
  </si>
  <si>
    <t>投资
(万元)</t>
  </si>
  <si>
    <t>主要建设内容</t>
  </si>
  <si>
    <t>合计</t>
  </si>
  <si>
    <t>68个县重点建设项目，年计划投资34.9亿元，较去年同比增长14%。其中，产业项目38个，年计划投资20.78亿元，占年计划投资的59%。</t>
  </si>
  <si>
    <t>(一)</t>
  </si>
  <si>
    <t>续建项目(27)个(17个产业项目，年计划投资13.4亿)</t>
  </si>
  <si>
    <t>古丈县高铁进站路及站前广场建设</t>
  </si>
  <si>
    <t>续建</t>
  </si>
  <si>
    <t>2019-2021</t>
  </si>
  <si>
    <t>新建进站路全长2.7公里、兴建大桥三座、新建广场2万平方米。</t>
  </si>
  <si>
    <t>地方自筹</t>
  </si>
  <si>
    <t>建成投用。</t>
  </si>
  <si>
    <t>古丈县高铁新城建设指挥部</t>
  </si>
  <si>
    <t>胡丕宇        聂仁军</t>
  </si>
  <si>
    <t>宋建华13974307430</t>
  </si>
  <si>
    <t>产业</t>
  </si>
  <si>
    <t>古丈县生态猪养殖</t>
  </si>
  <si>
    <t>2020-2022</t>
  </si>
  <si>
    <t>双胞胎集团年出栏30万头育肥猪,建设内容养殖母猪基地、饲料加工厂、 屠宰加工、冷链配送及粪污处理及县内其他几个中大型养猪场建设项目。</t>
  </si>
  <si>
    <t>企业自筹</t>
  </si>
  <si>
    <t>双胞胎集团养殖场基本完成年出栏30万头母猪场建设和子猪场、育肥养殖基地建设等并启动二期饲料加工厂，屠宰加工及冷链配送等建设内容；基本完成润龙等几个养猪场建设。</t>
  </si>
  <si>
    <t>古丈县畜牧水产服务中心</t>
  </si>
  <si>
    <t>周大钊        祁光怀(协调)</t>
  </si>
  <si>
    <t>李方茂13762137638</t>
  </si>
  <si>
    <t>古丈县工业集中区及完善工程</t>
  </si>
  <si>
    <t>2017-2023</t>
  </si>
  <si>
    <t>新建自来水厂、污水处理厂及管网；湘泉酒业仓储及生产线、煜诚陶瓷厂一期二期生产线和厂房、鑫科冷链、得象科技完成新厂项目建设，通泰全农业环保食品系列生产线建设、御匠古建工艺有限公司木作加工厂建设项目、县脉源食品加工厂建设等其他基础设施提质改造等。</t>
  </si>
  <si>
    <t>完成湘泉酒业建设完成1万平米标准厂房,鑫科建设标准厂房及冷链物流仓库，煜诚陶瓷厂建设完成0.3万平米标准厂房仓库等,污水处理厂投入使用,自来水厂完成50%的进展,得象科技新厂项目启动建设；通泰全农业环保食品系列生产线建设、御匠古建工艺有限公司木作加工厂建设项目、县脉源食品加工厂建设任务完成80%以上。</t>
  </si>
  <si>
    <t>古丈县工业集中区管委会</t>
  </si>
  <si>
    <t>向青山         向  上(协调)</t>
  </si>
  <si>
    <t>向建军13787937581</t>
  </si>
  <si>
    <t>古丈县东方天润油茶项目</t>
  </si>
  <si>
    <t>2019-2024</t>
  </si>
  <si>
    <t>建设1.2万平米标准厂房、2800平米办公楼、游客服务中心及地方特色产品展示厅、停车场、厂区水电路、亮化绿化及厂区景观打造。</t>
  </si>
  <si>
    <t>完成生产精炼车间建成投用，开展科研楼产品研发及配套辅助设施建设。</t>
  </si>
  <si>
    <t>古丈县栖凤湖管委会</t>
  </si>
  <si>
    <t>向青山        罗时衡</t>
  </si>
  <si>
    <t>向功利13907437350</t>
  </si>
  <si>
    <t>古丈县生态科技农业扶贫产业园</t>
  </si>
  <si>
    <t>2017-2022</t>
  </si>
  <si>
    <t>新建2万平方米标准厂房、4000平方米办公用房，引进油茶、茶叶项目入驻生产，县栖凤湖康养度假中心项目土地平整、足球场及配套设施建设。</t>
  </si>
  <si>
    <t>完成二期基础平整(平整至隧洞口)，足球场和边坡支护，供排水、绿化亮化工程等配套设施建设等。</t>
  </si>
  <si>
    <t>古丈县产业园安置区项目建设</t>
  </si>
  <si>
    <t>2020-2021</t>
  </si>
  <si>
    <t>实施场地平整，督促安置户按设计建设安置房，建设物流中心。</t>
  </si>
  <si>
    <t>中央资金 地方自筹</t>
  </si>
  <si>
    <t>完成实施场地平整，完成产业园拆迁安置户宅基地基础，完成护坡、挡土前和道路工程。</t>
  </si>
  <si>
    <t>胡丕宇       向青山</t>
  </si>
  <si>
    <t>红石林镇旅游综合接待服务中心(红石林加油站)</t>
  </si>
  <si>
    <t>新建游客服务中心、 加油站、 停车场等。</t>
  </si>
  <si>
    <t>基本完成三级加油站主体完工。</t>
  </si>
  <si>
    <t>古丈县科技和工业信息化局</t>
  </si>
  <si>
    <t>向青山        张卫华(协调)</t>
  </si>
  <si>
    <t>向海 13508437475</t>
  </si>
  <si>
    <t>湖南宏源年产5000吨五氧化二钒生产线及钒合金系列项目</t>
  </si>
  <si>
    <t>2018-2022</t>
  </si>
  <si>
    <t>新建年产5000吨五氧化二钒生产线及钒合金系列产品开发等。</t>
  </si>
  <si>
    <t>建成3000吨/年五氧化二钒生产线。</t>
  </si>
  <si>
    <t>古丈县易通广场城市综合体</t>
  </si>
  <si>
    <t>2019-2022</t>
  </si>
  <si>
    <t>新建四星级酒店、停车场、综合商住城市广场。</t>
  </si>
  <si>
    <t>基本完成主体，部分交付使用。</t>
  </si>
  <si>
    <t>古丈县科技与工业信息化局</t>
  </si>
  <si>
    <t>向青山       粟继红(协调)</t>
  </si>
  <si>
    <t>古丈县汉瑞基础设施配套项目</t>
  </si>
  <si>
    <t>2016-2022</t>
  </si>
  <si>
    <t>新建矿山、工业广场、厂房、排土场、公路、设备添置等设施。</t>
  </si>
  <si>
    <t>完成部分矿山建设、工业广场、厂房、排土场、公路、设备添置等配套设施建设。</t>
  </si>
  <si>
    <t>古丈县茶水悬廊建设</t>
  </si>
  <si>
    <t>新建茶水悬廊及展现茶文化产业悬廊桥1座，游客服务中心3000平方米，停车位500个及有机茶园等相关配套设施建设。</t>
  </si>
  <si>
    <t>完成土地调规500亩；完成征地100亩；建设茶文化悬栏桥一座；停车场500个车位；以及茶园其他文旅设施的建设。</t>
  </si>
  <si>
    <t>古丈县文化旅游广电局</t>
  </si>
  <si>
    <t>聂仁军</t>
  </si>
  <si>
    <t>刘平
13974377060</t>
  </si>
  <si>
    <t>古丈县精品旅游村建设</t>
  </si>
  <si>
    <t>2019-2023</t>
  </si>
  <si>
    <t>新建改扩建牛角山茶文旅一二三产业及苗文化乡村旅游产业项目；墨戎苗寨新建改扩建苗族民俗文化展示区、苗族饮食文化体验区、仓库、司导和员工休息楼、旅游厕所及附属设施；新建中寨村鬼溪乡村旅游基础设施及产业发展建设；新建、改扩建翁草村茶旅融合旅游及“白茶一号”产业发展建设等。</t>
  </si>
  <si>
    <t>中央资金 地方自筹 企业自筹</t>
  </si>
  <si>
    <t>实施牛角山文旅一二三产和乡村旅游配套的部分基础设施及产业建设内容；实施墨戎苗寨茶文旅苗族民俗文化旅游附属设施、河道保护亮化美化等相关基础设施；实施新建中寨村鬼溪乡村旅游基础设施及产业发展建设；新建改扩建翁草村茶旅融合旅游及“白茶一号”产业发展建设等。</t>
  </si>
  <si>
    <t>聂仁军        向加茂(协调)           张卫华(协调)                   陈孝东(协调)</t>
  </si>
  <si>
    <t>古丈县茶叶生态园建设项目</t>
  </si>
  <si>
    <t>新建茶叶生态园3.5万亩,培管10万亩,做好产业园内基础设施配套建设等。</t>
  </si>
  <si>
    <t>完成新扩茶叶标准化种植基地8000亩，补植1000亩，培管15万亩，提质改造0.5万亩，繁育良种苗木100亩，完善园区配套基础设施。</t>
  </si>
  <si>
    <t>古丈县农业农村局</t>
  </si>
  <si>
    <t>周大钊       樊忠清(协调)</t>
  </si>
  <si>
    <t>姚伟
13789337698</t>
  </si>
  <si>
    <t>古丈中伟世纪城建设</t>
  </si>
  <si>
    <t>县中伟世纪城综合体建设，包括水、电、路、楼盘、街道、绿化、景观、停车场、私人幼儿园、商场、农产品市场等基础设施建设。</t>
  </si>
  <si>
    <t>基本完成一期主体工程，启动二期主体工程建设</t>
  </si>
  <si>
    <t>古丈县住房和城乡建设局</t>
  </si>
  <si>
    <t>胡丕宇          聂仁军</t>
  </si>
  <si>
    <t>彭继明 18974355388</t>
  </si>
  <si>
    <t>古丈县城乡供排水一体化</t>
  </si>
  <si>
    <t>建设县自来水厂、污水处理厂及农村环境综合整治等。</t>
  </si>
  <si>
    <t>完成古阳河流域水污染环境综合治理、猛虎岭水厂建设、工业集中区污水管网、罗依溪污水处理等。</t>
  </si>
  <si>
    <t>田志芳        陈孝东(协调)</t>
  </si>
  <si>
    <t>古丈县城镇污水处理完善工程</t>
  </si>
  <si>
    <t>建设规模为1万m3/d县城生活污水处理提标改造工程；新建5个乡镇生活污水处理厂及配套管网总长24公里。</t>
  </si>
  <si>
    <t>完成罗依溪片区、及默戎镇等的生活污水处理建设工程量的50%形象进度和投资。其他四个乡镇完成污水处理厂立项、设计、征地等前期工作。</t>
  </si>
  <si>
    <t>胡丕宇       田志芳</t>
  </si>
  <si>
    <t>古丈县民生茶都综合体建设综合体建设(老林业局)</t>
  </si>
  <si>
    <t>2020-2023</t>
  </si>
  <si>
    <t>新建县民生茶都综合体项目建设。</t>
  </si>
  <si>
    <t>完成三通一平，实现开工建设。</t>
  </si>
  <si>
    <t>田志芳</t>
  </si>
  <si>
    <t>古丈县城市排水防涝设施建设项目</t>
  </si>
  <si>
    <t>新建部分县城城区古阳河段梳理总长553米及配套的地下排水管沟。</t>
  </si>
  <si>
    <t>中央资金       地方自筹</t>
  </si>
  <si>
    <t>完成部分县城城区古阳河段梳理总长553米及配套的地下排水管沟建设。</t>
  </si>
  <si>
    <t>古丈县新城建设指挥部               古丈县住房和城乡建设局</t>
  </si>
  <si>
    <t>石忠思       田志芳</t>
  </si>
  <si>
    <t>黄道书13762137378</t>
  </si>
  <si>
    <t>古丈县河西棚户区改造项目</t>
  </si>
  <si>
    <t>2017-2021</t>
  </si>
  <si>
    <t>新建棚改安置房400套。</t>
  </si>
  <si>
    <t>完成安置房100套，完成主体建设。</t>
  </si>
  <si>
    <t>向青山       田志芳</t>
  </si>
  <si>
    <t>向涛 13789337261</t>
  </si>
  <si>
    <t>古丈县殡葬基础设施完善工程</t>
  </si>
  <si>
    <t>2018- 2023</t>
  </si>
  <si>
    <t>改扩建县殡仪馆，新建悼念厅8个、停车场、综合楼等附属设施；新增环保火化设备1套以及完善公墓山设施等。</t>
  </si>
  <si>
    <t>中央资金       地方自筹 专项债券</t>
  </si>
  <si>
    <t>完成部分县殡仪馆改扩建，停车场、综合楼等附属设施。</t>
  </si>
  <si>
    <t>古丈县民政局</t>
  </si>
  <si>
    <t>周大钊         陈孝东（协调）</t>
  </si>
  <si>
    <t>张建军13974307687</t>
  </si>
  <si>
    <t>张吉怀铁路湖南湘西古丈220千伏变电站建设及外部供电工程</t>
  </si>
  <si>
    <t>新建220千伏变电站一座，主变容量为180MVA；新建220千伏线路外部供电至回龙牵引站供电82千米，光缆13千米；新建220千伏至九龙牵引站线路62.3千米，光缆115.4千米。</t>
  </si>
  <si>
    <t>中央资金</t>
  </si>
  <si>
    <t>完成新建220千伏变电站一座,主变容量为180MVA;新建220千伏线路外部供电至回龙牵引站供电82千米,光缆13千米;新建220千伏至九龙牵引站线路62.3千米,光缆115.4千米等相关任务。</t>
  </si>
  <si>
    <t>国网古丈县供电公司</t>
  </si>
  <si>
    <t>邓晓东
向青山
向  上(协调)
 向东升(协调)</t>
  </si>
  <si>
    <t>黄洁
13627437750</t>
  </si>
  <si>
    <t>古丈县农村供电所建设</t>
  </si>
  <si>
    <t>建设岩头寨供电所和红石林供电所。</t>
  </si>
  <si>
    <t>建成岩头寨供电所和红石林供电所</t>
  </si>
  <si>
    <t>向青山</t>
  </si>
  <si>
    <t>古丈县油茶建设项目</t>
  </si>
  <si>
    <t>新建油茶2.5万亩及补植培管提质改造完善园区配套基础设施等。</t>
  </si>
  <si>
    <t>完成新扩2.5万亩，及补植培管提质改造完善园区配套基础设施等。</t>
  </si>
  <si>
    <t>古丈县自然资源局</t>
  </si>
  <si>
    <t>周大钊</t>
  </si>
  <si>
    <t>向俊锋13574397938</t>
  </si>
  <si>
    <t>古丈县城乡环卫一体化</t>
  </si>
  <si>
    <t>各镇的基础设施建设，环卫设施的建设。环卫设备的增加及人员的安排。垃圾中转站及配套设施车辆(勾臂车3台，封闭式垃圾运输车1台)，新老旧环卫车辆及设备洗扫车、垃圾压缩车等。</t>
  </si>
  <si>
    <t>完成部分新增更换环卫基础设施、车辆等，环卫设备及其他环卫基础设施的建设。</t>
  </si>
  <si>
    <t>县城市管理和综合执法局</t>
  </si>
  <si>
    <t>宋健宏13974335237</t>
  </si>
  <si>
    <t>古丈县人居环境美化和整治项目</t>
  </si>
  <si>
    <t>2020—2025</t>
  </si>
  <si>
    <t>全县美化50个美丽乡村人居环境和16个村人居环境综合整治。</t>
  </si>
  <si>
    <t>完成全县部分村进行人居环境综合整治和改造部分美丽乡村人居环境。</t>
  </si>
  <si>
    <t>县美丽办</t>
  </si>
  <si>
    <t>田志芳         樊忠清(协调)  梁福荣(协调)</t>
  </si>
  <si>
    <t>古丈县坐龙峡景区提质改造</t>
  </si>
  <si>
    <t>核心景观区建设(坐龙峡上半段游道建设、出口客服中心、入口景观桥、休闲小区、主题游步道等建设)；一般游憩区(坐龙峡村养生度假村、土家古寨文化体验区、农家乐、茶叶观光园等建设)。</t>
  </si>
  <si>
    <t>企业自筹
地方自筹</t>
  </si>
  <si>
    <t>景区入口景观桥、游道改造等。</t>
  </si>
  <si>
    <t>聂仁军
宋祖林(协调)</t>
  </si>
  <si>
    <t>邓小荣
13574397530</t>
  </si>
  <si>
    <t>古丈县红石林旅游综合游客服务中心</t>
  </si>
  <si>
    <t>新建设备用房、前后广场及周边绿化亮化配套设施等。</t>
  </si>
  <si>
    <t>企业自筹 专项债券 地方自筹</t>
  </si>
  <si>
    <t>完成设备用房、前后广场及周边绿化亮化配套设施等。</t>
  </si>
  <si>
    <t>古县文化旅游广电局</t>
  </si>
  <si>
    <t>聂仁军        张卫华(协调)</t>
  </si>
  <si>
    <t>邓小荣13574397530</t>
  </si>
  <si>
    <t>(二)</t>
  </si>
  <si>
    <t>新开工项目(41)个(21个产业项目，年计划投资6.8亿)</t>
  </si>
  <si>
    <t>古丈县栖凤湖农旅融合示范项目</t>
  </si>
  <si>
    <t>新建</t>
  </si>
  <si>
    <t>2021-2027</t>
  </si>
  <si>
    <t>新建、改扩建环湖道路，建设游步道、植物群落恢复、雷诺护坡、林相恢复及景观林，湖心岛绿化及亮化工程等。</t>
  </si>
  <si>
    <t>亚行贷款</t>
  </si>
  <si>
    <t>新建、改扩建环湖道路2公里，绿化及亮化工程。</t>
  </si>
  <si>
    <t>邓晓东        聂仁军        宋祖林(协调)  宋友富(协调)</t>
  </si>
  <si>
    <t>古丈县特色农产品冷链物流项目</t>
  </si>
  <si>
    <t>新设总建筑面积 2.4万平方米，包括物流仓库、冷链及加工厂房、综合办公用房及配套基础设施。</t>
  </si>
  <si>
    <t>亚行贷款
专项债券</t>
  </si>
  <si>
    <t>启动物流仓库及冷链加工厂房及相关配套设施建设。</t>
  </si>
  <si>
    <t>胡丕宇        向青山</t>
  </si>
  <si>
    <t>古丈县S318岩头寨—县城公路</t>
  </si>
  <si>
    <t>2021-2023</t>
  </si>
  <si>
    <t>新建17.9公里路基、路面及桥梁，完成路面工程。</t>
  </si>
  <si>
    <t>中央资金
地方自筹</t>
  </si>
  <si>
    <t>完成部分路基、路面及桥梁等相关工程。</t>
  </si>
  <si>
    <t>古丈县交通运输局</t>
  </si>
  <si>
    <t>聂仁军        向上(协调)</t>
  </si>
  <si>
    <t>向廷虎
13974307637</t>
  </si>
  <si>
    <t>古丈县农村公路建设项目</t>
  </si>
  <si>
    <t>2021-2025</t>
  </si>
  <si>
    <t>建设农村公路工程233个，全长683公里四级公路及配套设施建设。</t>
  </si>
  <si>
    <t>完成部分镇村公路工程及配套设施建设。</t>
  </si>
  <si>
    <t>古丈工业集中区公路项目</t>
  </si>
  <si>
    <t>新建1.5公里路基、路面。</t>
  </si>
  <si>
    <t>完成部分路基、路面。</t>
  </si>
  <si>
    <t>古丈县广潭河水库建设项目</t>
  </si>
  <si>
    <t>扩建广潭河水库，总库容1320万m3。</t>
  </si>
  <si>
    <t>启动项目建设，完成部分建设内容。</t>
  </si>
  <si>
    <t>古丈县水利局</t>
  </si>
  <si>
    <t>周大钊        曾传文(协调)</t>
  </si>
  <si>
    <t>张二平13907437022</t>
  </si>
  <si>
    <t>古丈县徐家岭水库(毛坪)水库建设项目</t>
  </si>
  <si>
    <t>新建徐家岭水库建设(毛坪)小二型水库及配套设施建设。</t>
  </si>
  <si>
    <t>启动并完成徐家岭部分小二型水库部分建设内容。</t>
  </si>
  <si>
    <t>古丈县水库改造及河道治理建设项目</t>
  </si>
  <si>
    <t>新建、改扩建、修复县内等其他水库升级改造及河道治理等相关工程建设。</t>
  </si>
  <si>
    <t>完成县里水库升级改造及河道治理等建设任务。</t>
  </si>
  <si>
    <t>湖南湘西古丈-峒河220千伏线路工程(古丈段)</t>
  </si>
  <si>
    <t>新建220千伏线路49.5千米，光缆98.2千米。</t>
  </si>
  <si>
    <t>完成古丈段220千伏线路49.5千米，光缆98.2千米。</t>
  </si>
  <si>
    <t>向青山          向  上(协调)          向东升(协调)</t>
  </si>
  <si>
    <t>万克洋18973102003</t>
  </si>
  <si>
    <t>古丈县配电网建设项目</t>
  </si>
  <si>
    <t>新建、改造10千伏线路60千米、配变30变</t>
  </si>
  <si>
    <t>完成新建、改造10千伏线路60千米、配变30变。</t>
  </si>
  <si>
    <t>古丈县高标准农田建设项目</t>
  </si>
  <si>
    <t>建设1.75万亩高标准农田(其中高效节水0.12万亩)</t>
  </si>
  <si>
    <t>灌溉与排水工程，田间道路工程，土壤改良1.5万亩，高效节水灌溉工程0.12万亩。完善农业基础设施建设。</t>
  </si>
  <si>
    <t>古丈县卓良怡居城综合体建设(三期)</t>
  </si>
  <si>
    <t>2021- 2023</t>
  </si>
  <si>
    <t>新建县卓良怡居城综合体(三期)包括水、电、路、楼盘、街道、绿化景观、停车、大型商场、门面、农产品交易中心等基础设施建设。</t>
  </si>
  <si>
    <t>完成三通一平和边坡防护实现开工建设。</t>
  </si>
  <si>
    <t>古丈老城区沿河路及城市排水防涝工程</t>
  </si>
  <si>
    <t>2021-2022</t>
  </si>
  <si>
    <t>5个老旧小区(党校宿舍、老建行宿舍、邮政局宿舍、农行宿舍、计生委宿舍)小区内道路、供排水、消防、安防、园林绿化、围墙等改造工程;新修总长约10公里老旧小区沿河路;在古阳河内新建10座水坝。</t>
  </si>
  <si>
    <t>中央资金
地方自筹
专项债券</t>
  </si>
  <si>
    <t>基本完成5个老旧小区(党校宿舍、老建行宿舍、邮政局宿舍、农行宿舍、计生委宿舍)小区内道路、供排水、消防、安防、园林绿化、围墙等改造工程；新修总长约5公里老旧小区沿河路；在古阳河内新建3座水坝。</t>
  </si>
  <si>
    <t>田志芳        梁福荣(协调)</t>
  </si>
  <si>
    <t>古丈县工业园区天然气分输站建设项目</t>
  </si>
  <si>
    <t>建设连接大湘西管网至红石林工业园区高压管线及输配门站、红石林工业园区管网安装覆盖。</t>
  </si>
  <si>
    <t>中央资金  企业自筹</t>
  </si>
  <si>
    <t>建设完成。</t>
  </si>
  <si>
    <t>古丈县住房和城乡建设局              古丈县工业集中区管理委员会</t>
  </si>
  <si>
    <t>田志芳       邓锋(协调)</t>
  </si>
  <si>
    <t>古丈县城区老旧小区改造配套(二期)基础设施建设工程</t>
  </si>
  <si>
    <t>新建供水管网2494m，修复、新建污水管网7684m,水泥混凝土路面3280㎡沥青路面改造、修复9704㎡，排水沟改造2271m，青石板路新建、维修757㎡，外墙面改造4749.05,化粪池5座等。</t>
  </si>
  <si>
    <t>完成建设。</t>
  </si>
  <si>
    <t>古丈县城市综合停车场建设项目</t>
  </si>
  <si>
    <t>新建停车场3个总用地面积68000.4㎡，总建筑面积9120㎡，总绿化面积29000㎡。</t>
  </si>
  <si>
    <t>完成前期工作，力争年内停车场建设开工。</t>
  </si>
  <si>
    <t>古丈县建筑垃圾填埋场建设项目</t>
  </si>
  <si>
    <t>新建日填埋建筑垃圾160 吨/日的垃圾库，总量52451平方米及地磅计量房、进场道路5km、防渗透、供配电、给排水、生活用房、设备维修及消防等附属工程其他附属工程。</t>
  </si>
  <si>
    <t>完成前期工作，启动垃圾库及进场路供电排水等其他附属设施建。</t>
  </si>
  <si>
    <t>古丈县栖凤湖环湖人居环境改善工程</t>
  </si>
  <si>
    <t>全县农村生活污水处理及垃圾收运,栖凤湖环湖6个村(四个村一个社区一个安置区)建设31个污水；分散式处理设施；6个村的垃圾收集处理运输等。</t>
  </si>
  <si>
    <t>亚行贷款 地方自筹</t>
  </si>
  <si>
    <t>开工建设栖凤湖环湖6个村农村生活污水处理及垃圾收运设施。</t>
  </si>
  <si>
    <t>古丈县高望界负氧离子康养中心建设项目</t>
  </si>
  <si>
    <t>改造装修改变建筑功能布局总建筑面积8500m2原高望界乡政府、卫生院、国有林场等建筑及配套建设停车场、康体广场、绿化、亮化、消防、水电、环卫等附属工程。打造出康养度假旅游基地。</t>
  </si>
  <si>
    <t>专项债券   地方自筹</t>
  </si>
  <si>
    <t>启动项目建设，完成部分原高望界乡政府、卫生院、国有林场等建筑等改造装修等任务。</t>
  </si>
  <si>
    <t>古丈县茶城投资有限公司</t>
  </si>
  <si>
    <t>龙文高</t>
  </si>
  <si>
    <t>覃鹏飞18207436887</t>
  </si>
  <si>
    <t>古丈县中金水泥厂遗址改造</t>
  </si>
  <si>
    <r>
      <t>总建筑面积46600m</t>
    </r>
    <r>
      <rPr>
        <vertAlign val="superscript"/>
        <sz val="9"/>
        <rFont val="宋体"/>
        <family val="0"/>
      </rPr>
      <t>2</t>
    </r>
    <r>
      <rPr>
        <sz val="9"/>
        <rFont val="宋体"/>
        <family val="0"/>
      </rPr>
      <t>,主要建设包括酉水码头酒店、望江民宿、公共服务用房、餐厅和酒吧、原厂房装修加固及相关配套设施工程遗址改造300亩，精品民宿20栋，户外露营接待中心一处。</t>
    </r>
  </si>
  <si>
    <t>完成精品民宿20栋，户外露营接待中心一处及其他附属设施建设等。</t>
  </si>
  <si>
    <t>古丈县古罗大道加油站项目</t>
  </si>
  <si>
    <t>新建占地面积5亩，三车道加油站房、办公楼、便利店、站长室、配电室、厕所、厨房、罩棚、洗车房等设备设施加油站。</t>
  </si>
  <si>
    <t>古丈县茶城投资有限公司             中石化古丈分公司</t>
  </si>
  <si>
    <t>古丈县图书馆文化馆及公共群众文化广场建设建设</t>
  </si>
  <si>
    <t>9500平方米图书馆文化馆新楼及20000平方米公共群众文化广场绿化亮化等附属设施。</t>
  </si>
  <si>
    <t>完成图书馆文化馆大楼主体建设基本完工。</t>
  </si>
  <si>
    <t>聂仁军         宋祖林(协调)</t>
  </si>
  <si>
    <t>古丈县红石林景区提质改造</t>
  </si>
  <si>
    <t>新建炫彩石林，夜景、灯光及红石林其他旅游设施升级。</t>
  </si>
  <si>
    <t>完成炫彩石林建设及其他红石林旅游设施体质改造内容。</t>
  </si>
  <si>
    <t>聂仁军        向加茂(协调)        宋祖林(协调)</t>
  </si>
  <si>
    <t>古丈县红石林镇供水管网工程</t>
  </si>
  <si>
    <t>完成部分行政村配套供水支管(一期)红石林镇区、工业集中区、河西、河南村供水支管建设。</t>
  </si>
  <si>
    <t>中央资金 专项债券</t>
  </si>
  <si>
    <t>基本完成红石林及工业园区支管网的铺设。</t>
  </si>
  <si>
    <t>古丈县红石林工业集中区材料产业园(标准化厂房建设)</t>
  </si>
  <si>
    <t>新建单层标准化厂房2栋，一层公共仓库1栋，多层标准化厂房6栋，创业服务中心1栋，两层展示中心1栋,建筑总面积8.87万m2配套建设给排水、绿化、亮化、道路硬化、三通一平、供电、消防等设施。</t>
  </si>
  <si>
    <t>建设完成5万平米的标准厂房。</t>
  </si>
  <si>
    <t>古丈县妇幼保健计划生育服务中心用房项目</t>
  </si>
  <si>
    <t>新建妇幼保健计划生育服务中心业务用房4000平方米。</t>
  </si>
  <si>
    <t>古丈县卫生和健康局</t>
  </si>
  <si>
    <t>石远胜         向加茂(协调)</t>
  </si>
  <si>
    <t>聂可可  18974376998</t>
  </si>
  <si>
    <t>古丈县中医院医疗救治能力提升项目</t>
  </si>
  <si>
    <t>改扩建县中医院2600平方米,购置设备35台/套等提升医疗救治能力。</t>
  </si>
  <si>
    <t>符元江17774316766</t>
  </si>
  <si>
    <t>古丈县综合职业技术学校实训楼建设项目</t>
  </si>
  <si>
    <t>新建实训楼1栋，建筑面积2000平方米，以及购置设施设备。</t>
  </si>
  <si>
    <t>古丈县教育和体育局</t>
  </si>
  <si>
    <t>石远胜</t>
  </si>
  <si>
    <t>唐勇 13508437010</t>
  </si>
  <si>
    <t>古丈县中小学校提质改造(含设施设备购置)工程</t>
  </si>
  <si>
    <t>新改扩建校舍3000平方米、教育信息化建设、购置设施设备等。</t>
  </si>
  <si>
    <t>古丈县芙蓉幼儿园建设项目</t>
  </si>
  <si>
    <t>新建芙蓉学校幼儿园。</t>
  </si>
  <si>
    <t>完成前期工作启动幼儿园建设。</t>
  </si>
  <si>
    <t>古丈县城市新型基础设施及社会公共服务建设项目</t>
  </si>
  <si>
    <t>新建总面积219872m，三条主干道和三条支干道,合计道路总长14.367Km,道路2。同步建设配套基础设施;含防护工程、地下综合管沟工程、交通配套设施工程、景观及绿化亮化工程,新建街区广告营销体系,增设1000个车位的路边智慧停车系统。</t>
  </si>
  <si>
    <t>地方债券 地方自筹</t>
  </si>
  <si>
    <t>完成部分主干道及建设配套防护、地下管沟、交通配套、景观及绿化亮化等建设内容。</t>
  </si>
  <si>
    <t>古丈县新城建设开发有限责任公司</t>
  </si>
  <si>
    <t>邓晓东        石忠思(协调)</t>
  </si>
  <si>
    <t>古丈县畅安驾校培训场地及场地路训线路建设项目</t>
  </si>
  <si>
    <t>建设面积 10000 平方米，其中办公楼及房屋建设 1500 平方米。</t>
  </si>
  <si>
    <t>完成建设面积 10000 平方米的培训场、办公楼及房屋建设等任务。</t>
  </si>
  <si>
    <t>古丈县公安局</t>
  </si>
  <si>
    <t>严亚平</t>
  </si>
  <si>
    <t>邓颖13787927188</t>
  </si>
  <si>
    <t>古丈县20万羽绿壳蛋鸡养殖项目</t>
  </si>
  <si>
    <t>项目总占地面积39亩，包括蛋鸡鸡舍3栋，总建筑面积4725平方米，有机肥厂1个，建筑面积1020平方米，及相关公用工程和辅助工程等。总养殖规模20万羽。</t>
  </si>
  <si>
    <t>完成总建筑面积4725平方米，有机肥厂1个，建筑面积1020平方米，及相关公用工程和辅助工程等。总养殖规模20万羽的养殖场。</t>
  </si>
  <si>
    <t>向国迎  13974357893</t>
  </si>
  <si>
    <t>古丈县残疾人康复中心综合大楼</t>
  </si>
  <si>
    <t>新建残疾人康复中心综合大楼一栋。</t>
  </si>
  <si>
    <t>完成场地平整开始建设。</t>
  </si>
  <si>
    <t>古丈县残疾人联合会</t>
  </si>
  <si>
    <t>吴良平13787937657</t>
  </si>
  <si>
    <t>古丈县林业物资储备库服务中心建设项目</t>
  </si>
  <si>
    <t>新建防火物资储备库2500㎡及添置防火物资等其他配套设施。</t>
  </si>
  <si>
    <t>完成主体工程项目建设。</t>
  </si>
  <si>
    <t>古丈县地质灾害防治项目</t>
  </si>
  <si>
    <t>墨戎镇坪坝镇中小型地质灾害防治和避险搬迁工程。</t>
  </si>
  <si>
    <t>全面完成墨戎和坪坝两处的地质灾害和避险搬迁工作。</t>
  </si>
  <si>
    <t>古丈县英妹子茶叶加工生产线升级改造项目</t>
  </si>
  <si>
    <t>总建筑面积 3300 平方米,改扩建厂房、生产线，一条成品仓库等附属设施建设。</t>
  </si>
  <si>
    <t>完成总建筑面积 3300 平方米，改扩建厂房 和生产线一条以及成品仓库等建设。</t>
  </si>
  <si>
    <t>古丈县茶叶局</t>
  </si>
  <si>
    <t>周大钊        沈仁春（协调）</t>
  </si>
  <si>
    <t>刘洁琼13974342851</t>
  </si>
  <si>
    <t>古丈县绿安康生态农业产业园</t>
  </si>
  <si>
    <t>流转农户土地2200亩，新修产业路12公里，鸡舍2500平米、新开茶园200亩，培管500亩，茶叶加工厂完成土地平整，新建自繁自育生猪养殖场，黄花溶洞的开发及其他附属设施建设。</t>
  </si>
  <si>
    <t>完成部分产业路及茶叶油茶生态园建设，养鸡养猪等养殖场建设和启动黄花溶洞的开发及其他基础设施建设。</t>
  </si>
  <si>
    <t>古丈县共助农牧生态猪养殖育肥场建设项目</t>
  </si>
  <si>
    <t>新建两处年出栏40万头肥猪养殖基地及相关附属设施的建设。</t>
  </si>
  <si>
    <t>基本完成梅塔210亩和龙王湖220亩两处育肥场的养殖基地养殖基地建设，其他几处育肥场启动前期工作。</t>
  </si>
  <si>
    <t>周大钊         祁光怀(协调)</t>
  </si>
  <si>
    <t>湖南高望界国家级自然保护区保护与修复(监测设施建设)项目</t>
  </si>
  <si>
    <t>新建管护体系、巡护体系、巡护路网、交通工具、野外巡护装备、通信工具、巡护平台、监测体系建设等。</t>
  </si>
  <si>
    <t>完成前期准备及启动项目建设。</t>
  </si>
  <si>
    <t>湖南高望界国家级自然保护区管理局</t>
  </si>
  <si>
    <t>张春华13789337848</t>
  </si>
  <si>
    <t>古丈县昌松康养旅游度假区项目</t>
  </si>
  <si>
    <t>新建集旅居养老、田园养生、休闲度假、生态观光为一体的度假区。</t>
  </si>
  <si>
    <t>完成部分度假基础设施的建设。</t>
  </si>
  <si>
    <t>聂仁军       宋祖林(协调)</t>
  </si>
  <si>
    <t>(三)</t>
  </si>
  <si>
    <t>前期项目(15个)</t>
  </si>
  <si>
    <t>古丈县通用机场建设</t>
  </si>
  <si>
    <t>前期</t>
  </si>
  <si>
    <t>新建飞行区、航站工作区，其中，飞行区建设等级为2B标准。</t>
  </si>
  <si>
    <t>完成前期工作启动项目部分实施内容建设。</t>
  </si>
  <si>
    <t>邓晓东
聂仁军</t>
  </si>
  <si>
    <t>罗凤公路(二期)</t>
  </si>
  <si>
    <t>罗凤公路二期古丈段公路。</t>
  </si>
  <si>
    <t>开展前期工作。</t>
  </si>
  <si>
    <t>聂仁军        向明洪(协调)</t>
  </si>
  <si>
    <t>古丈县河蓬川洞旅游产业开发</t>
  </si>
  <si>
    <t>川洞风景区整体开发新建至川洞公路，进行旅游设施等其他配套建设。</t>
  </si>
  <si>
    <t>启动并完成前期工作。</t>
  </si>
  <si>
    <t>古丈县古阳镇天桥山村旅游产业开发</t>
  </si>
  <si>
    <t>天桥山风景区整体开发，民居改造整修、山顶庙宇文化升级改造，硬化天桥山村的通村通组公路，进行旅游设施配套建设。</t>
  </si>
  <si>
    <t>古丈县民族传承非遗馆建设项目</t>
  </si>
  <si>
    <t>新建民族传承非遗馆及配套基础设施建设项目。</t>
  </si>
  <si>
    <t>古丈一中高中部教学综合楼建设项目</t>
  </si>
  <si>
    <t>新建一中高中部教学综合楼。</t>
  </si>
  <si>
    <t>古丈县体育中心建设项目</t>
  </si>
  <si>
    <t>新建体育馆、训练馆、 游泳馆、 健身馆、举重后备人才培训基地、体校等，建筑面积80000平方米。新建标准体育场(400米环形塑胶跑道，设11人制足球场)、体育公园和中心广场，以及附属工程。</t>
  </si>
  <si>
    <t>古丈县应急物资储备中心</t>
  </si>
  <si>
    <t>新建古丈县应急物资储备中建筑面积10万平方米，新建医疗应急物资储备仓，粮食应急储备仓，消防应急储备仓，其它应急物资储备仓等，购买应急物资运输车辆20台，配套建设储备中心水电路网等配套设施。</t>
  </si>
  <si>
    <t>古丈县应急局</t>
  </si>
  <si>
    <t>胡丕宇</t>
  </si>
  <si>
    <t>苏世亮18174315669</t>
  </si>
  <si>
    <t>湖南省飞亚绿色采石场及总部经济建设</t>
  </si>
  <si>
    <t>新建采石场及总部经济等相关设施。</t>
  </si>
  <si>
    <t>古丈县科工信局</t>
  </si>
  <si>
    <t>古丈县应急医疗救治中心建设项目</t>
  </si>
  <si>
    <t>古丈县应急医疗救治中心建设项目，业务楼3000㎡及医疗设备配置。</t>
  </si>
  <si>
    <t>古丈县卫健局</t>
  </si>
  <si>
    <t>古阳河综合治理工程</t>
  </si>
  <si>
    <t>治理古丈县古阳河水库到罗依溪栖凤湖水库尾水15.4km生态治理。</t>
  </si>
  <si>
    <t>完成项目设计等前期任务。</t>
  </si>
  <si>
    <t>古丈县天然氧吧温泉项目</t>
  </si>
  <si>
    <t>依托县得天独厚的森林覆盖率和地热资源，新建县天然氧吧温泉项目。</t>
  </si>
  <si>
    <t>古丈县自然资源局  古丈县科工信局</t>
  </si>
  <si>
    <t>邓晓东        聂仁军</t>
  </si>
  <si>
    <t>向俊锋13574397938向海13508437475</t>
  </si>
  <si>
    <t>古丈县高望界天然氧吧康养项目</t>
  </si>
  <si>
    <t>新建高望界天然氧吧康养项目。</t>
  </si>
  <si>
    <t>古丈县文化旅游广电局高望界森林保护区管理局</t>
  </si>
  <si>
    <t>聂仁军         龙文高</t>
  </si>
  <si>
    <t>古丈县茶旅融合产业园</t>
  </si>
  <si>
    <t>新建茶旅融合一体化的产业园项目。</t>
  </si>
  <si>
    <t>古丈县科工信局    古丈县茶叶局</t>
  </si>
  <si>
    <t>周大钊         沈仁春（协调）</t>
  </si>
  <si>
    <t>张才健13365839169</t>
  </si>
  <si>
    <t>古丈县烈士公园</t>
  </si>
  <si>
    <t>新建古丈县烈士公园一个。</t>
  </si>
  <si>
    <t>古丈县军人事务管理局</t>
  </si>
  <si>
    <t>陈琪彬18374347365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</si>
</sst>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5">
    <font>
      <sz val="12"/>
      <name val="宋体"/>
      <family val="0"/>
    </font>
    <font>
      <b/>
      <sz val="9"/>
      <name val="宋体"/>
      <family val="0"/>
    </font>
    <font>
      <sz val="9"/>
      <name val="宋体"/>
      <family val="0"/>
    </font>
    <font>
      <b/>
      <sz val="22"/>
      <name val="方正小标宋简体"/>
      <family val="0"/>
    </font>
    <font>
      <sz val="10"/>
      <name val="宋体"/>
      <family val="0"/>
    </font>
    <font>
      <sz val="11"/>
      <color indexed="8"/>
      <name val="宋体"/>
      <family val="0"/>
    </font>
    <font>
      <sz val="8.5"/>
      <name val="宋体"/>
      <family val="0"/>
    </font>
    <font>
      <sz val="9"/>
      <color indexed="10"/>
      <name val="宋体"/>
      <family val="0"/>
    </font>
    <font>
      <sz val="9.3"/>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vertAlign val="superscript"/>
      <sz val="9"/>
      <name val="宋体"/>
      <family val="0"/>
    </font>
    <font>
      <sz val="10"/>
      <name val="Calibri Light"/>
      <family val="0"/>
    </font>
    <font>
      <sz val="9"/>
      <name val="Calibri Light"/>
      <family val="0"/>
    </font>
    <font>
      <sz val="11"/>
      <color rgb="FF000000"/>
      <name val="宋体"/>
      <family val="0"/>
    </font>
    <font>
      <sz val="9"/>
      <color rgb="FFFF0000"/>
      <name val="宋体"/>
      <family val="0"/>
    </font>
    <font>
      <sz val="9"/>
      <name val="Calibri"/>
      <family val="0"/>
    </font>
    <font>
      <b/>
      <sz val="1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style="thin"/>
      <top style="thin"/>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5" fillId="0" borderId="0">
      <alignment vertical="center"/>
      <protection/>
    </xf>
    <xf numFmtId="0" fontId="0" fillId="0" borderId="0">
      <alignment vertical="center"/>
      <protection/>
    </xf>
    <xf numFmtId="0" fontId="13" fillId="0" borderId="0" applyNumberFormat="0" applyFill="0" applyBorder="0" applyAlignment="0" applyProtection="0"/>
    <xf numFmtId="0" fontId="5" fillId="0" borderId="0">
      <alignment vertical="center"/>
      <protection/>
    </xf>
    <xf numFmtId="0" fontId="19"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25" fillId="8" borderId="1" applyNumberFormat="0" applyAlignment="0" applyProtection="0"/>
    <xf numFmtId="0" fontId="10" fillId="9" borderId="7" applyNumberFormat="0" applyAlignment="0" applyProtection="0"/>
    <xf numFmtId="0" fontId="0" fillId="0" borderId="0">
      <alignment vertical="center"/>
      <protection/>
    </xf>
    <xf numFmtId="0" fontId="5" fillId="2" borderId="0" applyNumberFormat="0" applyBorder="0" applyAlignment="0" applyProtection="0"/>
    <xf numFmtId="0" fontId="17" fillId="10"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4"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7" fillId="16" borderId="0" applyNumberFormat="0" applyBorder="0" applyAlignment="0" applyProtection="0"/>
    <xf numFmtId="0" fontId="5"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0" borderId="0">
      <alignment vertical="center"/>
      <protection/>
    </xf>
    <xf numFmtId="0" fontId="5"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locked="0"/>
    </xf>
  </cellStyleXfs>
  <cellXfs count="61">
    <xf numFmtId="0" fontId="0" fillId="0" borderId="0" xfId="0" applyAlignment="1">
      <alignment vertical="center"/>
    </xf>
    <xf numFmtId="0" fontId="1" fillId="0" borderId="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left" vertical="center" wrapText="1" shrinkToFit="1"/>
    </xf>
    <xf numFmtId="0" fontId="3" fillId="0" borderId="0" xfId="0" applyFont="1" applyBorder="1" applyAlignment="1">
      <alignment horizontal="center" vertical="center" wrapText="1" shrinkToFit="1"/>
    </xf>
    <xf numFmtId="0" fontId="1" fillId="0" borderId="0" xfId="0" applyFont="1" applyBorder="1" applyAlignment="1">
      <alignment horizontal="left" vertical="center" wrapText="1" shrinkToFit="1"/>
    </xf>
    <xf numFmtId="0" fontId="2" fillId="0" borderId="10"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0" xfId="0" applyFont="1" applyBorder="1" applyAlignment="1">
      <alignment horizontal="left" vertical="center" wrapText="1" shrinkToFit="1"/>
    </xf>
    <xf numFmtId="176" fontId="1" fillId="0" borderId="10" xfId="0" applyNumberFormat="1" applyFont="1" applyBorder="1" applyAlignment="1">
      <alignment horizontal="center" vertical="center" wrapText="1" shrinkToFit="1"/>
    </xf>
    <xf numFmtId="0" fontId="1" fillId="0" borderId="10" xfId="0" applyFont="1" applyFill="1" applyBorder="1" applyAlignment="1" applyProtection="1">
      <alignment horizontal="left" vertical="center" wrapText="1" shrinkToFit="1"/>
      <protection/>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177" fontId="1" fillId="0" borderId="10" xfId="0" applyNumberFormat="1" applyFont="1" applyBorder="1" applyAlignment="1">
      <alignment vertical="center" wrapText="1"/>
    </xf>
    <xf numFmtId="0" fontId="2" fillId="0" borderId="10" xfId="0" applyFont="1" applyFill="1" applyBorder="1" applyAlignment="1" applyProtection="1">
      <alignment horizontal="left" vertical="center" wrapText="1" shrinkToFit="1"/>
      <protection/>
    </xf>
    <xf numFmtId="0" fontId="2" fillId="0" borderId="10" xfId="0" applyFont="1" applyFill="1" applyBorder="1" applyAlignment="1" applyProtection="1">
      <alignment horizontal="center" vertical="center" wrapText="1" shrinkToFit="1"/>
      <protection/>
    </xf>
    <xf numFmtId="0" fontId="2" fillId="0" borderId="10" xfId="0"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wrapText="1" shrinkToFit="1"/>
    </xf>
    <xf numFmtId="177" fontId="2" fillId="0" borderId="10" xfId="0" applyNumberFormat="1" applyFont="1" applyFill="1" applyBorder="1" applyAlignment="1">
      <alignment horizontal="center" vertical="center" wrapText="1" shrinkToFit="1"/>
    </xf>
    <xf numFmtId="176" fontId="2" fillId="0" borderId="10" xfId="35" applyNumberFormat="1" applyFont="1" applyFill="1" applyBorder="1" applyAlignment="1">
      <alignment horizontal="center" vertical="center" wrapText="1" shrinkToFit="1"/>
      <protection/>
    </xf>
    <xf numFmtId="0" fontId="2" fillId="0" borderId="10" xfId="0" applyFont="1" applyBorder="1" applyAlignment="1" applyProtection="1">
      <alignment horizontal="left" vertical="center" wrapText="1" shrinkToFit="1"/>
      <protection/>
    </xf>
    <xf numFmtId="0" fontId="2" fillId="0" borderId="10" xfId="0" applyNumberFormat="1" applyFont="1" applyFill="1" applyBorder="1" applyAlignment="1">
      <alignment horizontal="center" vertical="center" wrapText="1" shrinkToFit="1"/>
    </xf>
    <xf numFmtId="0" fontId="2" fillId="0" borderId="10" xfId="0" applyFont="1" applyBorder="1" applyAlignment="1">
      <alignment horizontal="justify" vertical="center"/>
    </xf>
    <xf numFmtId="0" fontId="2" fillId="0" borderId="10" xfId="0" applyFont="1" applyFill="1" applyBorder="1" applyAlignment="1">
      <alignment horizontal="left" vertical="center" wrapText="1" shrinkToFit="1"/>
    </xf>
    <xf numFmtId="0" fontId="29"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35" applyFont="1" applyFill="1" applyBorder="1" applyAlignment="1">
      <alignment horizontal="center" vertical="center" wrapText="1" shrinkToFit="1"/>
      <protection/>
    </xf>
    <xf numFmtId="0" fontId="4" fillId="0" borderId="10" xfId="0" applyFont="1" applyBorder="1" applyAlignment="1">
      <alignment vertical="center" wrapText="1"/>
    </xf>
    <xf numFmtId="0" fontId="2" fillId="0" borderId="10" xfId="0" applyFont="1" applyBorder="1" applyAlignment="1" applyProtection="1">
      <alignment horizontal="center" vertical="center" wrapText="1" shrinkToFit="1"/>
      <protection/>
    </xf>
    <xf numFmtId="0" fontId="2" fillId="0" borderId="10" xfId="0" applyFont="1" applyBorder="1" applyAlignment="1">
      <alignment horizontal="left" vertical="center" wrapText="1" shrinkToFit="1"/>
    </xf>
    <xf numFmtId="0" fontId="2" fillId="0" borderId="10" xfId="73" applyNumberFormat="1" applyFont="1" applyFill="1" applyBorder="1" applyAlignment="1" applyProtection="1">
      <alignment horizontal="left" vertical="center" wrapText="1" shrinkToFit="1"/>
      <protection/>
    </xf>
    <xf numFmtId="0" fontId="2" fillId="0" borderId="10" xfId="73" applyNumberFormat="1" applyFont="1" applyFill="1" applyBorder="1" applyAlignment="1" applyProtection="1">
      <alignment horizontal="center" vertical="center" wrapText="1" shrinkToFit="1"/>
      <protection/>
    </xf>
    <xf numFmtId="176" fontId="2" fillId="0" borderId="10" xfId="0" applyNumberFormat="1" applyFont="1" applyFill="1" applyBorder="1" applyAlignment="1">
      <alignment horizontal="left" vertical="center" wrapText="1" shrinkToFit="1"/>
    </xf>
    <xf numFmtId="0" fontId="2" fillId="0" borderId="10" xfId="0" applyNumberFormat="1" applyFont="1" applyFill="1" applyBorder="1" applyAlignment="1" applyProtection="1">
      <alignment horizontal="center" vertical="center" wrapText="1" shrinkToFit="1"/>
      <protection/>
    </xf>
    <xf numFmtId="0" fontId="2" fillId="0" borderId="10" xfId="0" applyNumberFormat="1" applyFont="1" applyBorder="1" applyAlignment="1">
      <alignment horizontal="left" vertical="center" wrapText="1" shrinkToFit="1"/>
    </xf>
    <xf numFmtId="0" fontId="31" fillId="0" borderId="0" xfId="0" applyFont="1" applyFill="1" applyBorder="1" applyAlignment="1">
      <alignment horizontal="justify" vertical="center"/>
    </xf>
    <xf numFmtId="0" fontId="6" fillId="0" borderId="10" xfId="0" applyFont="1" applyFill="1" applyBorder="1" applyAlignment="1" applyProtection="1">
      <alignment horizontal="left" vertical="center" wrapText="1" shrinkToFit="1"/>
      <protection/>
    </xf>
    <xf numFmtId="0" fontId="2" fillId="0" borderId="11" xfId="0" applyNumberFormat="1" applyFont="1" applyFill="1" applyBorder="1" applyAlignment="1" applyProtection="1">
      <alignment horizontal="center" vertical="center" wrapText="1" shrinkToFit="1"/>
      <protection/>
    </xf>
    <xf numFmtId="0" fontId="2" fillId="0" borderId="12"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32" fillId="0" borderId="0" xfId="0" applyFont="1" applyFill="1" applyBorder="1" applyAlignment="1">
      <alignment horizontal="center" vertical="center" wrapText="1" shrinkToFit="1"/>
    </xf>
    <xf numFmtId="0" fontId="8"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2" fillId="0" borderId="10" xfId="33" applyFont="1" applyFill="1" applyBorder="1" applyAlignment="1">
      <alignment horizontal="center" vertical="center" wrapText="1" shrinkToFit="1"/>
      <protection/>
    </xf>
    <xf numFmtId="0" fontId="29"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0" fontId="34" fillId="0" borderId="10" xfId="0" applyFont="1" applyBorder="1" applyAlignment="1">
      <alignment vertical="center" wrapText="1" shrinkToFi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shrinkToFit="1"/>
    </xf>
    <xf numFmtId="0" fontId="33" fillId="0" borderId="10" xfId="0"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4" fillId="0" borderId="10" xfId="73" applyNumberFormat="1" applyFont="1" applyFill="1" applyBorder="1" applyAlignment="1" applyProtection="1">
      <alignment horizontal="left" vertical="center" wrapText="1" shrinkToFit="1"/>
      <protection/>
    </xf>
    <xf numFmtId="0" fontId="0" fillId="0" borderId="10" xfId="0" applyFont="1" applyBorder="1" applyAlignment="1">
      <alignment vertical="center"/>
    </xf>
    <xf numFmtId="0" fontId="4" fillId="0" borderId="10" xfId="0" applyNumberFormat="1"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常规 9 3 3" xfId="33"/>
    <cellStyle name="解释性文本" xfId="34"/>
    <cellStyle name="常规_表1按行业分类"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8 3"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15 2 4"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6 2" xfId="66"/>
    <cellStyle name="40% - 强调文字颜色 6" xfId="67"/>
    <cellStyle name="60% - 强调文字颜色 6" xfId="68"/>
    <cellStyle name="常规 18 2" xfId="69"/>
    <cellStyle name="常规 4 3" xfId="70"/>
    <cellStyle name="常规 3" xfId="71"/>
    <cellStyle name="常规 4" xfId="72"/>
    <cellStyle name="常规_Sheet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64</xdr:row>
      <xdr:rowOff>0</xdr:rowOff>
    </xdr:from>
    <xdr:to>
      <xdr:col>9</xdr:col>
      <xdr:colOff>66675</xdr:colOff>
      <xdr:row>64</xdr:row>
      <xdr:rowOff>171450</xdr:rowOff>
    </xdr:to>
    <xdr:pic>
      <xdr:nvPicPr>
        <xdr:cNvPr id="1" name="Picture 46"/>
        <xdr:cNvPicPr preferRelativeResize="1">
          <a:picLocks noChangeAspect="1"/>
        </xdr:cNvPicPr>
      </xdr:nvPicPr>
      <xdr:blipFill>
        <a:blip r:embed="rId1"/>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2" name="Picture 47"/>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3" name="Picture 48"/>
        <xdr:cNvPicPr preferRelativeResize="1">
          <a:picLocks noChangeAspect="1"/>
        </xdr:cNvPicPr>
      </xdr:nvPicPr>
      <xdr:blipFill>
        <a:blip r:embed="rId2"/>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4" name="Picture 49"/>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5" name="Picture 50"/>
        <xdr:cNvPicPr preferRelativeResize="1">
          <a:picLocks noChangeAspect="1"/>
        </xdr:cNvPicPr>
      </xdr:nvPicPr>
      <xdr:blipFill>
        <a:blip r:embed="rId1"/>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6" name="Picture 51"/>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7" name="Picture 52"/>
        <xdr:cNvPicPr preferRelativeResize="1">
          <a:picLocks noChangeAspect="1"/>
        </xdr:cNvPicPr>
      </xdr:nvPicPr>
      <xdr:blipFill>
        <a:blip r:embed="rId2"/>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8" name="Picture 53"/>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9" name="Picture 54"/>
        <xdr:cNvPicPr preferRelativeResize="1">
          <a:picLocks noChangeAspect="1"/>
        </xdr:cNvPicPr>
      </xdr:nvPicPr>
      <xdr:blipFill>
        <a:blip r:embed="rId1"/>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10" name="Picture 55"/>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11" name="Picture 56"/>
        <xdr:cNvPicPr preferRelativeResize="1">
          <a:picLocks noChangeAspect="1"/>
        </xdr:cNvPicPr>
      </xdr:nvPicPr>
      <xdr:blipFill>
        <a:blip r:embed="rId2"/>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12" name="Picture 57"/>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13" name="Picture 58"/>
        <xdr:cNvPicPr preferRelativeResize="1">
          <a:picLocks noChangeAspect="1"/>
        </xdr:cNvPicPr>
      </xdr:nvPicPr>
      <xdr:blipFill>
        <a:blip r:embed="rId1"/>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14" name="Picture 59"/>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twoCellAnchor editAs="oneCell">
    <xdr:from>
      <xdr:col>9</xdr:col>
      <xdr:colOff>0</xdr:colOff>
      <xdr:row>64</xdr:row>
      <xdr:rowOff>0</xdr:rowOff>
    </xdr:from>
    <xdr:to>
      <xdr:col>9</xdr:col>
      <xdr:colOff>66675</xdr:colOff>
      <xdr:row>64</xdr:row>
      <xdr:rowOff>171450</xdr:rowOff>
    </xdr:to>
    <xdr:pic>
      <xdr:nvPicPr>
        <xdr:cNvPr id="15" name="Picture 60"/>
        <xdr:cNvPicPr preferRelativeResize="1">
          <a:picLocks noChangeAspect="1"/>
        </xdr:cNvPicPr>
      </xdr:nvPicPr>
      <xdr:blipFill>
        <a:blip r:embed="rId2"/>
        <a:stretch>
          <a:fillRect/>
        </a:stretch>
      </xdr:blipFill>
      <xdr:spPr>
        <a:xfrm>
          <a:off x="7648575" y="46586775"/>
          <a:ext cx="66675" cy="171450"/>
        </a:xfrm>
        <a:prstGeom prst="rect">
          <a:avLst/>
        </a:prstGeom>
        <a:noFill/>
        <a:ln w="9525" cmpd="sng">
          <a:noFill/>
        </a:ln>
      </xdr:spPr>
    </xdr:pic>
    <xdr:clientData/>
  </xdr:twoCellAnchor>
  <xdr:twoCellAnchor editAs="oneCell">
    <xdr:from>
      <xdr:col>9</xdr:col>
      <xdr:colOff>76200</xdr:colOff>
      <xdr:row>64</xdr:row>
      <xdr:rowOff>0</xdr:rowOff>
    </xdr:from>
    <xdr:to>
      <xdr:col>9</xdr:col>
      <xdr:colOff>142875</xdr:colOff>
      <xdr:row>64</xdr:row>
      <xdr:rowOff>171450</xdr:rowOff>
    </xdr:to>
    <xdr:pic>
      <xdr:nvPicPr>
        <xdr:cNvPr id="16" name="Picture 61"/>
        <xdr:cNvPicPr preferRelativeResize="1">
          <a:picLocks noChangeAspect="1"/>
        </xdr:cNvPicPr>
      </xdr:nvPicPr>
      <xdr:blipFill>
        <a:blip r:embed="rId2"/>
        <a:stretch>
          <a:fillRect/>
        </a:stretch>
      </xdr:blipFill>
      <xdr:spPr>
        <a:xfrm>
          <a:off x="7724775" y="46586775"/>
          <a:ext cx="66675" cy="171450"/>
        </a:xfrm>
        <a:prstGeom prst="rect">
          <a:avLst/>
        </a:prstGeom>
        <a:noFill/>
        <a:ln w="9525" cmpd="sng">
          <a:noFill/>
        </a:ln>
      </xdr:spPr>
    </xdr:pic>
    <xdr:clientData/>
  </xdr:twoCellAnchor>
  <xdr:oneCellAnchor>
    <xdr:from>
      <xdr:col>1</xdr:col>
      <xdr:colOff>314325</xdr:colOff>
      <xdr:row>64</xdr:row>
      <xdr:rowOff>0</xdr:rowOff>
    </xdr:from>
    <xdr:ext cx="381000" cy="95250"/>
    <xdr:sp>
      <xdr:nvSpPr>
        <xdr:cNvPr id="17" name="TextBox 62"/>
        <xdr:cNvSpPr txBox="1">
          <a:spLocks noChangeArrowheads="1"/>
        </xdr:cNvSpPr>
      </xdr:nvSpPr>
      <xdr:spPr>
        <a:xfrm>
          <a:off x="819150" y="4658677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64</xdr:row>
      <xdr:rowOff>0</xdr:rowOff>
    </xdr:from>
    <xdr:ext cx="381000" cy="95250"/>
    <xdr:sp>
      <xdr:nvSpPr>
        <xdr:cNvPr id="18" name="TextBox 63"/>
        <xdr:cNvSpPr txBox="1">
          <a:spLocks noChangeArrowheads="1"/>
        </xdr:cNvSpPr>
      </xdr:nvSpPr>
      <xdr:spPr>
        <a:xfrm>
          <a:off x="819150" y="4658677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857250"/>
    <xdr:sp fLocksText="0">
      <xdr:nvSpPr>
        <xdr:cNvPr id="19" name="TextBox 64"/>
        <xdr:cNvSpPr txBox="1">
          <a:spLocks noChangeArrowheads="1"/>
        </xdr:cNvSpPr>
      </xdr:nvSpPr>
      <xdr:spPr>
        <a:xfrm>
          <a:off x="3429000" y="46577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857250"/>
    <xdr:sp fLocksText="0">
      <xdr:nvSpPr>
        <xdr:cNvPr id="20" name="TextBox 65"/>
        <xdr:cNvSpPr txBox="1">
          <a:spLocks noChangeArrowheads="1"/>
        </xdr:cNvSpPr>
      </xdr:nvSpPr>
      <xdr:spPr>
        <a:xfrm>
          <a:off x="3429000" y="46577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857250"/>
    <xdr:sp fLocksText="0">
      <xdr:nvSpPr>
        <xdr:cNvPr id="21" name="TextBox 66"/>
        <xdr:cNvSpPr txBox="1">
          <a:spLocks noChangeArrowheads="1"/>
        </xdr:cNvSpPr>
      </xdr:nvSpPr>
      <xdr:spPr>
        <a:xfrm>
          <a:off x="3429000" y="46577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857250"/>
    <xdr:sp fLocksText="0">
      <xdr:nvSpPr>
        <xdr:cNvPr id="22" name="TextBox 67"/>
        <xdr:cNvSpPr txBox="1">
          <a:spLocks noChangeArrowheads="1"/>
        </xdr:cNvSpPr>
      </xdr:nvSpPr>
      <xdr:spPr>
        <a:xfrm>
          <a:off x="7648575" y="4657725"/>
          <a:ext cx="76200" cy="857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34</xdr:row>
      <xdr:rowOff>0</xdr:rowOff>
    </xdr:from>
    <xdr:ext cx="76200" cy="819150"/>
    <xdr:sp fLocksText="0">
      <xdr:nvSpPr>
        <xdr:cNvPr id="23" name="TextBox 68"/>
        <xdr:cNvSpPr txBox="1">
          <a:spLocks noChangeArrowheads="1"/>
        </xdr:cNvSpPr>
      </xdr:nvSpPr>
      <xdr:spPr>
        <a:xfrm>
          <a:off x="11668125" y="25374600"/>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34</xdr:row>
      <xdr:rowOff>0</xdr:rowOff>
    </xdr:from>
    <xdr:ext cx="76200" cy="819150"/>
    <xdr:sp fLocksText="0">
      <xdr:nvSpPr>
        <xdr:cNvPr id="24" name="TextBox 69"/>
        <xdr:cNvSpPr txBox="1">
          <a:spLocks noChangeArrowheads="1"/>
        </xdr:cNvSpPr>
      </xdr:nvSpPr>
      <xdr:spPr>
        <a:xfrm>
          <a:off x="11668125" y="25374600"/>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34</xdr:row>
      <xdr:rowOff>0</xdr:rowOff>
    </xdr:from>
    <xdr:ext cx="76200" cy="819150"/>
    <xdr:sp fLocksText="0">
      <xdr:nvSpPr>
        <xdr:cNvPr id="25" name="TextBox 70"/>
        <xdr:cNvSpPr txBox="1">
          <a:spLocks noChangeArrowheads="1"/>
        </xdr:cNvSpPr>
      </xdr:nvSpPr>
      <xdr:spPr>
        <a:xfrm>
          <a:off x="11668125" y="25374600"/>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34</xdr:row>
      <xdr:rowOff>0</xdr:rowOff>
    </xdr:from>
    <xdr:ext cx="76200" cy="819150"/>
    <xdr:sp fLocksText="0">
      <xdr:nvSpPr>
        <xdr:cNvPr id="26" name="TextBox 71"/>
        <xdr:cNvSpPr txBox="1">
          <a:spLocks noChangeArrowheads="1"/>
        </xdr:cNvSpPr>
      </xdr:nvSpPr>
      <xdr:spPr>
        <a:xfrm>
          <a:off x="11668125" y="25374600"/>
          <a:ext cx="76200" cy="819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27" name="TextBox 72"/>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28" name="TextBox 73"/>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29" name="TextBox 74"/>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30" name="TextBox 75"/>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31" name="TextBox 76"/>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32" name="TextBox 77"/>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3" name="TextBox 78"/>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4" name="TextBox 79"/>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5" name="TextBox 80"/>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6" name="TextBox 81"/>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7" name="TextBox 82"/>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8" name="TextBox 83"/>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39" name="TextBox 84"/>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40" name="TextBox 85"/>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41" name="TextBox 86"/>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42" name="TextBox 87"/>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43" name="TextBox 88"/>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44</xdr:row>
      <xdr:rowOff>0</xdr:rowOff>
    </xdr:from>
    <xdr:ext cx="76200" cy="847725"/>
    <xdr:sp fLocksText="0">
      <xdr:nvSpPr>
        <xdr:cNvPr id="44" name="TextBox 89"/>
        <xdr:cNvSpPr txBox="1">
          <a:spLocks noChangeArrowheads="1"/>
        </xdr:cNvSpPr>
      </xdr:nvSpPr>
      <xdr:spPr>
        <a:xfrm>
          <a:off x="3429000"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45" name="TextBox 90"/>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46" name="TextBox 91"/>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47" name="TextBox 92"/>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44</xdr:row>
      <xdr:rowOff>0</xdr:rowOff>
    </xdr:from>
    <xdr:ext cx="76200" cy="847725"/>
    <xdr:sp fLocksText="0">
      <xdr:nvSpPr>
        <xdr:cNvPr id="48" name="TextBox 93"/>
        <xdr:cNvSpPr txBox="1">
          <a:spLocks noChangeArrowheads="1"/>
        </xdr:cNvSpPr>
      </xdr:nvSpPr>
      <xdr:spPr>
        <a:xfrm>
          <a:off x="7648575"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44</xdr:row>
      <xdr:rowOff>0</xdr:rowOff>
    </xdr:from>
    <xdr:ext cx="76200" cy="847725"/>
    <xdr:sp fLocksText="0">
      <xdr:nvSpPr>
        <xdr:cNvPr id="49" name="TextBox 94"/>
        <xdr:cNvSpPr txBox="1">
          <a:spLocks noChangeArrowheads="1"/>
        </xdr:cNvSpPr>
      </xdr:nvSpPr>
      <xdr:spPr>
        <a:xfrm>
          <a:off x="7648575"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44</xdr:row>
      <xdr:rowOff>0</xdr:rowOff>
    </xdr:from>
    <xdr:ext cx="76200" cy="847725"/>
    <xdr:sp fLocksText="0">
      <xdr:nvSpPr>
        <xdr:cNvPr id="50" name="TextBox 95"/>
        <xdr:cNvSpPr txBox="1">
          <a:spLocks noChangeArrowheads="1"/>
        </xdr:cNvSpPr>
      </xdr:nvSpPr>
      <xdr:spPr>
        <a:xfrm>
          <a:off x="7648575"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1" name="TextBox 96"/>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2" name="TextBox 97"/>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3" name="TextBox 98"/>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4" name="TextBox 99"/>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5" name="TextBox 100"/>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6" name="TextBox 101"/>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7" name="TextBox 102"/>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8" name="TextBox 103"/>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847725"/>
    <xdr:sp fLocksText="0">
      <xdr:nvSpPr>
        <xdr:cNvPr id="59" name="TextBox 104"/>
        <xdr:cNvSpPr txBox="1">
          <a:spLocks noChangeArrowheads="1"/>
        </xdr:cNvSpPr>
      </xdr:nvSpPr>
      <xdr:spPr>
        <a:xfrm>
          <a:off x="7648575"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44</xdr:row>
      <xdr:rowOff>0</xdr:rowOff>
    </xdr:from>
    <xdr:ext cx="76200" cy="847725"/>
    <xdr:sp fLocksText="0">
      <xdr:nvSpPr>
        <xdr:cNvPr id="60" name="TextBox 105"/>
        <xdr:cNvSpPr txBox="1">
          <a:spLocks noChangeArrowheads="1"/>
        </xdr:cNvSpPr>
      </xdr:nvSpPr>
      <xdr:spPr>
        <a:xfrm>
          <a:off x="7648575"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44</xdr:row>
      <xdr:rowOff>0</xdr:rowOff>
    </xdr:from>
    <xdr:ext cx="76200" cy="847725"/>
    <xdr:sp fLocksText="0">
      <xdr:nvSpPr>
        <xdr:cNvPr id="61" name="TextBox 106"/>
        <xdr:cNvSpPr txBox="1">
          <a:spLocks noChangeArrowheads="1"/>
        </xdr:cNvSpPr>
      </xdr:nvSpPr>
      <xdr:spPr>
        <a:xfrm>
          <a:off x="7648575" y="3143250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44</xdr:row>
      <xdr:rowOff>0</xdr:rowOff>
    </xdr:from>
    <xdr:ext cx="76200" cy="809625"/>
    <xdr:sp fLocksText="0">
      <xdr:nvSpPr>
        <xdr:cNvPr id="62" name="TextBox 107"/>
        <xdr:cNvSpPr txBox="1">
          <a:spLocks noChangeArrowheads="1"/>
        </xdr:cNvSpPr>
      </xdr:nvSpPr>
      <xdr:spPr>
        <a:xfrm>
          <a:off x="11668125" y="314325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44</xdr:row>
      <xdr:rowOff>0</xdr:rowOff>
    </xdr:from>
    <xdr:ext cx="76200" cy="809625"/>
    <xdr:sp fLocksText="0">
      <xdr:nvSpPr>
        <xdr:cNvPr id="63" name="TextBox 108"/>
        <xdr:cNvSpPr txBox="1">
          <a:spLocks noChangeArrowheads="1"/>
        </xdr:cNvSpPr>
      </xdr:nvSpPr>
      <xdr:spPr>
        <a:xfrm>
          <a:off x="11668125" y="314325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44</xdr:row>
      <xdr:rowOff>0</xdr:rowOff>
    </xdr:from>
    <xdr:ext cx="76200" cy="809625"/>
    <xdr:sp fLocksText="0">
      <xdr:nvSpPr>
        <xdr:cNvPr id="64" name="TextBox 109"/>
        <xdr:cNvSpPr txBox="1">
          <a:spLocks noChangeArrowheads="1"/>
        </xdr:cNvSpPr>
      </xdr:nvSpPr>
      <xdr:spPr>
        <a:xfrm>
          <a:off x="11668125" y="314325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44</xdr:row>
      <xdr:rowOff>0</xdr:rowOff>
    </xdr:from>
    <xdr:ext cx="76200" cy="809625"/>
    <xdr:sp fLocksText="0">
      <xdr:nvSpPr>
        <xdr:cNvPr id="65" name="TextBox 110"/>
        <xdr:cNvSpPr txBox="1">
          <a:spLocks noChangeArrowheads="1"/>
        </xdr:cNvSpPr>
      </xdr:nvSpPr>
      <xdr:spPr>
        <a:xfrm>
          <a:off x="11668125" y="314325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9</xdr:col>
      <xdr:colOff>152400</xdr:colOff>
      <xdr:row>19</xdr:row>
      <xdr:rowOff>0</xdr:rowOff>
    </xdr:from>
    <xdr:to>
      <xdr:col>9</xdr:col>
      <xdr:colOff>238125</xdr:colOff>
      <xdr:row>20</xdr:row>
      <xdr:rowOff>123825</xdr:rowOff>
    </xdr:to>
    <xdr:pic>
      <xdr:nvPicPr>
        <xdr:cNvPr id="66" name="Picture 111"/>
        <xdr:cNvPicPr preferRelativeResize="1">
          <a:picLocks noChangeAspect="1"/>
        </xdr:cNvPicPr>
      </xdr:nvPicPr>
      <xdr:blipFill>
        <a:blip r:embed="rId3"/>
        <a:stretch>
          <a:fillRect/>
        </a:stretch>
      </xdr:blipFill>
      <xdr:spPr>
        <a:xfrm>
          <a:off x="7800975" y="14116050"/>
          <a:ext cx="85725" cy="790575"/>
        </a:xfrm>
        <a:prstGeom prst="rect">
          <a:avLst/>
        </a:prstGeom>
        <a:noFill/>
        <a:ln w="9525" cmpd="sng">
          <a:noFill/>
        </a:ln>
      </xdr:spPr>
    </xdr:pic>
    <xdr:clientData/>
  </xdr:twoCellAnchor>
  <xdr:oneCellAnchor>
    <xdr:from>
      <xdr:col>1</xdr:col>
      <xdr:colOff>314325</xdr:colOff>
      <xdr:row>76</xdr:row>
      <xdr:rowOff>0</xdr:rowOff>
    </xdr:from>
    <xdr:ext cx="381000" cy="95250"/>
    <xdr:sp>
      <xdr:nvSpPr>
        <xdr:cNvPr id="67" name="TextBox 112"/>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76</xdr:row>
      <xdr:rowOff>0</xdr:rowOff>
    </xdr:from>
    <xdr:ext cx="381000" cy="95250"/>
    <xdr:sp>
      <xdr:nvSpPr>
        <xdr:cNvPr id="68" name="TextBox 113"/>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76</xdr:row>
      <xdr:rowOff>0</xdr:rowOff>
    </xdr:from>
    <xdr:ext cx="381000" cy="95250"/>
    <xdr:sp>
      <xdr:nvSpPr>
        <xdr:cNvPr id="69" name="TextBox 114"/>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76</xdr:row>
      <xdr:rowOff>0</xdr:rowOff>
    </xdr:from>
    <xdr:ext cx="381000" cy="95250"/>
    <xdr:sp>
      <xdr:nvSpPr>
        <xdr:cNvPr id="70" name="TextBox 115"/>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76</xdr:row>
      <xdr:rowOff>0</xdr:rowOff>
    </xdr:from>
    <xdr:ext cx="381000" cy="95250"/>
    <xdr:sp>
      <xdr:nvSpPr>
        <xdr:cNvPr id="71" name="TextBox 116"/>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1</xdr:col>
      <xdr:colOff>314325</xdr:colOff>
      <xdr:row>76</xdr:row>
      <xdr:rowOff>0</xdr:rowOff>
    </xdr:from>
    <xdr:ext cx="381000" cy="95250"/>
    <xdr:sp>
      <xdr:nvSpPr>
        <xdr:cNvPr id="72" name="TextBox 117"/>
        <xdr:cNvSpPr txBox="1">
          <a:spLocks noChangeArrowheads="1"/>
        </xdr:cNvSpPr>
      </xdr:nvSpPr>
      <xdr:spPr>
        <a:xfrm>
          <a:off x="819150" y="54683025"/>
          <a:ext cx="381000" cy="95250"/>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twoCellAnchor editAs="oneCell">
    <xdr:from>
      <xdr:col>9</xdr:col>
      <xdr:colOff>152400</xdr:colOff>
      <xdr:row>19</xdr:row>
      <xdr:rowOff>0</xdr:rowOff>
    </xdr:from>
    <xdr:to>
      <xdr:col>9</xdr:col>
      <xdr:colOff>238125</xdr:colOff>
      <xdr:row>20</xdr:row>
      <xdr:rowOff>114300</xdr:rowOff>
    </xdr:to>
    <xdr:pic>
      <xdr:nvPicPr>
        <xdr:cNvPr id="73" name="Picture 118"/>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74" name="Picture 119"/>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123825</xdr:rowOff>
    </xdr:to>
    <xdr:pic>
      <xdr:nvPicPr>
        <xdr:cNvPr id="75" name="Picture 120"/>
        <xdr:cNvPicPr preferRelativeResize="1">
          <a:picLocks noChangeAspect="1"/>
        </xdr:cNvPicPr>
      </xdr:nvPicPr>
      <xdr:blipFill>
        <a:blip r:embed="rId3"/>
        <a:stretch>
          <a:fillRect/>
        </a:stretch>
      </xdr:blipFill>
      <xdr:spPr>
        <a:xfrm>
          <a:off x="7800975" y="14116050"/>
          <a:ext cx="85725" cy="790575"/>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76" name="Picture 121"/>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36</xdr:row>
      <xdr:rowOff>0</xdr:rowOff>
    </xdr:from>
    <xdr:to>
      <xdr:col>9</xdr:col>
      <xdr:colOff>238125</xdr:colOff>
      <xdr:row>37</xdr:row>
      <xdr:rowOff>142875</xdr:rowOff>
    </xdr:to>
    <xdr:pic>
      <xdr:nvPicPr>
        <xdr:cNvPr id="77" name="Picture 122"/>
        <xdr:cNvPicPr preferRelativeResize="1">
          <a:picLocks noChangeAspect="1"/>
        </xdr:cNvPicPr>
      </xdr:nvPicPr>
      <xdr:blipFill>
        <a:blip r:embed="rId3"/>
        <a:stretch>
          <a:fillRect/>
        </a:stretch>
      </xdr:blipFill>
      <xdr:spPr>
        <a:xfrm>
          <a:off x="7800975" y="26727150"/>
          <a:ext cx="85725" cy="771525"/>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123825</xdr:rowOff>
    </xdr:to>
    <xdr:pic>
      <xdr:nvPicPr>
        <xdr:cNvPr id="78" name="Picture 123"/>
        <xdr:cNvPicPr preferRelativeResize="1">
          <a:picLocks noChangeAspect="1"/>
        </xdr:cNvPicPr>
      </xdr:nvPicPr>
      <xdr:blipFill>
        <a:blip r:embed="rId3"/>
        <a:stretch>
          <a:fillRect/>
        </a:stretch>
      </xdr:blipFill>
      <xdr:spPr>
        <a:xfrm>
          <a:off x="7800975" y="14116050"/>
          <a:ext cx="85725" cy="790575"/>
        </a:xfrm>
        <a:prstGeom prst="rect">
          <a:avLst/>
        </a:prstGeom>
        <a:noFill/>
        <a:ln w="9525" cmpd="sng">
          <a:noFill/>
        </a:ln>
      </xdr:spPr>
    </xdr:pic>
    <xdr:clientData/>
  </xdr:twoCellAnchor>
  <xdr:oneCellAnchor>
    <xdr:from>
      <xdr:col>4</xdr:col>
      <xdr:colOff>0</xdr:colOff>
      <xdr:row>19</xdr:row>
      <xdr:rowOff>0</xdr:rowOff>
    </xdr:from>
    <xdr:ext cx="76200" cy="847725"/>
    <xdr:sp fLocksText="0">
      <xdr:nvSpPr>
        <xdr:cNvPr id="79" name="TextBox 124"/>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0" name="TextBox 125"/>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1" name="TextBox 126"/>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2" name="TextBox 127"/>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3" name="TextBox 128"/>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4" name="TextBox 129"/>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5" name="TextBox 130"/>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6" name="TextBox 131"/>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7" name="TextBox 132"/>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8" name="TextBox 133"/>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89" name="TextBox 134"/>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0" name="TextBox 135"/>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1" name="TextBox 136"/>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2" name="TextBox 137"/>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3" name="TextBox 138"/>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4" name="TextBox 139"/>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5" name="TextBox 140"/>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6" name="TextBox 141"/>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19</xdr:row>
      <xdr:rowOff>0</xdr:rowOff>
    </xdr:from>
    <xdr:ext cx="76200" cy="847725"/>
    <xdr:sp fLocksText="0">
      <xdr:nvSpPr>
        <xdr:cNvPr id="97" name="TextBox 142"/>
        <xdr:cNvSpPr txBox="1">
          <a:spLocks noChangeArrowheads="1"/>
        </xdr:cNvSpPr>
      </xdr:nvSpPr>
      <xdr:spPr>
        <a:xfrm>
          <a:off x="3429000" y="14116050"/>
          <a:ext cx="76200" cy="84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9</xdr:col>
      <xdr:colOff>152400</xdr:colOff>
      <xdr:row>19</xdr:row>
      <xdr:rowOff>0</xdr:rowOff>
    </xdr:from>
    <xdr:to>
      <xdr:col>9</xdr:col>
      <xdr:colOff>238125</xdr:colOff>
      <xdr:row>20</xdr:row>
      <xdr:rowOff>123825</xdr:rowOff>
    </xdr:to>
    <xdr:pic>
      <xdr:nvPicPr>
        <xdr:cNvPr id="98" name="Picture 143"/>
        <xdr:cNvPicPr preferRelativeResize="1">
          <a:picLocks noChangeAspect="1"/>
        </xdr:cNvPicPr>
      </xdr:nvPicPr>
      <xdr:blipFill>
        <a:blip r:embed="rId3"/>
        <a:stretch>
          <a:fillRect/>
        </a:stretch>
      </xdr:blipFill>
      <xdr:spPr>
        <a:xfrm>
          <a:off x="7800975" y="14116050"/>
          <a:ext cx="85725" cy="790575"/>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99" name="Picture 144"/>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0" name="Picture 145"/>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123825</xdr:rowOff>
    </xdr:to>
    <xdr:pic>
      <xdr:nvPicPr>
        <xdr:cNvPr id="101" name="Picture 146"/>
        <xdr:cNvPicPr preferRelativeResize="1">
          <a:picLocks noChangeAspect="1"/>
        </xdr:cNvPicPr>
      </xdr:nvPicPr>
      <xdr:blipFill>
        <a:blip r:embed="rId3"/>
        <a:stretch>
          <a:fillRect/>
        </a:stretch>
      </xdr:blipFill>
      <xdr:spPr>
        <a:xfrm>
          <a:off x="7800975" y="14116050"/>
          <a:ext cx="85725" cy="790575"/>
        </a:xfrm>
        <a:prstGeom prst="rect">
          <a:avLst/>
        </a:prstGeom>
        <a:noFill/>
        <a:ln w="9525" cmpd="sng">
          <a:noFill/>
        </a:ln>
      </xdr:spPr>
    </xdr:pic>
    <xdr:clientData/>
  </xdr:twoCellAnchor>
  <xdr:twoCellAnchor editAs="oneCell">
    <xdr:from>
      <xdr:col>9</xdr:col>
      <xdr:colOff>142875</xdr:colOff>
      <xdr:row>19</xdr:row>
      <xdr:rowOff>0</xdr:rowOff>
    </xdr:from>
    <xdr:to>
      <xdr:col>9</xdr:col>
      <xdr:colOff>228600</xdr:colOff>
      <xdr:row>20</xdr:row>
      <xdr:rowOff>114300</xdr:rowOff>
    </xdr:to>
    <xdr:pic>
      <xdr:nvPicPr>
        <xdr:cNvPr id="102" name="Picture 147"/>
        <xdr:cNvPicPr preferRelativeResize="1">
          <a:picLocks noChangeAspect="1"/>
        </xdr:cNvPicPr>
      </xdr:nvPicPr>
      <xdr:blipFill>
        <a:blip r:embed="rId3"/>
        <a:stretch>
          <a:fillRect/>
        </a:stretch>
      </xdr:blipFill>
      <xdr:spPr>
        <a:xfrm>
          <a:off x="7791450"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3" name="Picture 148"/>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4" name="Picture 149"/>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5" name="Picture 150"/>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6" name="Picture 151"/>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7" name="Picture 152"/>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8" name="Picture 153"/>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09" name="Picture 154"/>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10" name="Picture 155"/>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11" name="Picture 156"/>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152400</xdr:colOff>
      <xdr:row>19</xdr:row>
      <xdr:rowOff>0</xdr:rowOff>
    </xdr:from>
    <xdr:to>
      <xdr:col>9</xdr:col>
      <xdr:colOff>238125</xdr:colOff>
      <xdr:row>20</xdr:row>
      <xdr:rowOff>114300</xdr:rowOff>
    </xdr:to>
    <xdr:pic>
      <xdr:nvPicPr>
        <xdr:cNvPr id="112" name="Picture 157"/>
        <xdr:cNvPicPr preferRelativeResize="1">
          <a:picLocks noChangeAspect="1"/>
        </xdr:cNvPicPr>
      </xdr:nvPicPr>
      <xdr:blipFill>
        <a:blip r:embed="rId3"/>
        <a:stretch>
          <a:fillRect/>
        </a:stretch>
      </xdr:blipFill>
      <xdr:spPr>
        <a:xfrm>
          <a:off x="7800975" y="14116050"/>
          <a:ext cx="85725" cy="781050"/>
        </a:xfrm>
        <a:prstGeom prst="rect">
          <a:avLst/>
        </a:prstGeom>
        <a:noFill/>
        <a:ln w="9525" cmpd="sng">
          <a:noFill/>
        </a:ln>
      </xdr:spPr>
    </xdr:pic>
    <xdr:clientData/>
  </xdr:twoCellAnchor>
  <xdr:twoCellAnchor editAs="oneCell">
    <xdr:from>
      <xdr:col>9</xdr:col>
      <xdr:colOff>142875</xdr:colOff>
      <xdr:row>19</xdr:row>
      <xdr:rowOff>0</xdr:rowOff>
    </xdr:from>
    <xdr:to>
      <xdr:col>9</xdr:col>
      <xdr:colOff>228600</xdr:colOff>
      <xdr:row>20</xdr:row>
      <xdr:rowOff>114300</xdr:rowOff>
    </xdr:to>
    <xdr:pic>
      <xdr:nvPicPr>
        <xdr:cNvPr id="113" name="Picture 158"/>
        <xdr:cNvPicPr preferRelativeResize="1">
          <a:picLocks noChangeAspect="1"/>
        </xdr:cNvPicPr>
      </xdr:nvPicPr>
      <xdr:blipFill>
        <a:blip r:embed="rId3"/>
        <a:stretch>
          <a:fillRect/>
        </a:stretch>
      </xdr:blipFill>
      <xdr:spPr>
        <a:xfrm>
          <a:off x="7791450" y="14116050"/>
          <a:ext cx="85725" cy="781050"/>
        </a:xfrm>
        <a:prstGeom prst="rect">
          <a:avLst/>
        </a:prstGeom>
        <a:noFill/>
        <a:ln w="9525" cmpd="sng">
          <a:noFill/>
        </a:ln>
      </xdr:spPr>
    </xdr:pic>
    <xdr:clientData/>
  </xdr:twoCellAnchor>
  <xdr:oneCellAnchor>
    <xdr:from>
      <xdr:col>12</xdr:col>
      <xdr:colOff>0</xdr:colOff>
      <xdr:row>45</xdr:row>
      <xdr:rowOff>0</xdr:rowOff>
    </xdr:from>
    <xdr:ext cx="76200" cy="809625"/>
    <xdr:sp fLocksText="0">
      <xdr:nvSpPr>
        <xdr:cNvPr id="114" name="TextBox 159"/>
        <xdr:cNvSpPr txBox="1">
          <a:spLocks noChangeArrowheads="1"/>
        </xdr:cNvSpPr>
      </xdr:nvSpPr>
      <xdr:spPr>
        <a:xfrm>
          <a:off x="11668125" y="321183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45</xdr:row>
      <xdr:rowOff>0</xdr:rowOff>
    </xdr:from>
    <xdr:ext cx="76200" cy="809625"/>
    <xdr:sp fLocksText="0">
      <xdr:nvSpPr>
        <xdr:cNvPr id="115" name="TextBox 160"/>
        <xdr:cNvSpPr txBox="1">
          <a:spLocks noChangeArrowheads="1"/>
        </xdr:cNvSpPr>
      </xdr:nvSpPr>
      <xdr:spPr>
        <a:xfrm>
          <a:off x="11668125" y="321183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45</xdr:row>
      <xdr:rowOff>0</xdr:rowOff>
    </xdr:from>
    <xdr:ext cx="76200" cy="809625"/>
    <xdr:sp fLocksText="0">
      <xdr:nvSpPr>
        <xdr:cNvPr id="116" name="TextBox 161"/>
        <xdr:cNvSpPr txBox="1">
          <a:spLocks noChangeArrowheads="1"/>
        </xdr:cNvSpPr>
      </xdr:nvSpPr>
      <xdr:spPr>
        <a:xfrm>
          <a:off x="11668125" y="321183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45</xdr:row>
      <xdr:rowOff>0</xdr:rowOff>
    </xdr:from>
    <xdr:ext cx="76200" cy="809625"/>
    <xdr:sp fLocksText="0">
      <xdr:nvSpPr>
        <xdr:cNvPr id="117" name="TextBox 162"/>
        <xdr:cNvSpPr txBox="1">
          <a:spLocks noChangeArrowheads="1"/>
        </xdr:cNvSpPr>
      </xdr:nvSpPr>
      <xdr:spPr>
        <a:xfrm>
          <a:off x="11668125" y="32118300"/>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46</xdr:row>
      <xdr:rowOff>0</xdr:rowOff>
    </xdr:from>
    <xdr:ext cx="76200" cy="809625"/>
    <xdr:sp fLocksText="0">
      <xdr:nvSpPr>
        <xdr:cNvPr id="118" name="TextBox 163"/>
        <xdr:cNvSpPr txBox="1">
          <a:spLocks noChangeArrowheads="1"/>
        </xdr:cNvSpPr>
      </xdr:nvSpPr>
      <xdr:spPr>
        <a:xfrm>
          <a:off x="11668125" y="32775525"/>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46</xdr:row>
      <xdr:rowOff>0</xdr:rowOff>
    </xdr:from>
    <xdr:ext cx="76200" cy="809625"/>
    <xdr:sp fLocksText="0">
      <xdr:nvSpPr>
        <xdr:cNvPr id="119" name="TextBox 164"/>
        <xdr:cNvSpPr txBox="1">
          <a:spLocks noChangeArrowheads="1"/>
        </xdr:cNvSpPr>
      </xdr:nvSpPr>
      <xdr:spPr>
        <a:xfrm>
          <a:off x="11668125" y="32775525"/>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46</xdr:row>
      <xdr:rowOff>0</xdr:rowOff>
    </xdr:from>
    <xdr:ext cx="76200" cy="809625"/>
    <xdr:sp fLocksText="0">
      <xdr:nvSpPr>
        <xdr:cNvPr id="120" name="TextBox 165"/>
        <xdr:cNvSpPr txBox="1">
          <a:spLocks noChangeArrowheads="1"/>
        </xdr:cNvSpPr>
      </xdr:nvSpPr>
      <xdr:spPr>
        <a:xfrm>
          <a:off x="11668125" y="32775525"/>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46</xdr:row>
      <xdr:rowOff>0</xdr:rowOff>
    </xdr:from>
    <xdr:ext cx="76200" cy="809625"/>
    <xdr:sp fLocksText="0">
      <xdr:nvSpPr>
        <xdr:cNvPr id="121" name="TextBox 166"/>
        <xdr:cNvSpPr txBox="1">
          <a:spLocks noChangeArrowheads="1"/>
        </xdr:cNvSpPr>
      </xdr:nvSpPr>
      <xdr:spPr>
        <a:xfrm>
          <a:off x="11668125" y="32775525"/>
          <a:ext cx="762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47</xdr:row>
      <xdr:rowOff>0</xdr:rowOff>
    </xdr:from>
    <xdr:ext cx="76200" cy="800100"/>
    <xdr:sp fLocksText="0">
      <xdr:nvSpPr>
        <xdr:cNvPr id="122" name="TextBox 167"/>
        <xdr:cNvSpPr txBox="1">
          <a:spLocks noChangeArrowheads="1"/>
        </xdr:cNvSpPr>
      </xdr:nvSpPr>
      <xdr:spPr>
        <a:xfrm>
          <a:off x="11668125" y="33785175"/>
          <a:ext cx="7620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47</xdr:row>
      <xdr:rowOff>0</xdr:rowOff>
    </xdr:from>
    <xdr:ext cx="76200" cy="800100"/>
    <xdr:sp fLocksText="0">
      <xdr:nvSpPr>
        <xdr:cNvPr id="123" name="TextBox 168"/>
        <xdr:cNvSpPr txBox="1">
          <a:spLocks noChangeArrowheads="1"/>
        </xdr:cNvSpPr>
      </xdr:nvSpPr>
      <xdr:spPr>
        <a:xfrm>
          <a:off x="11668125" y="33785175"/>
          <a:ext cx="7620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47</xdr:row>
      <xdr:rowOff>0</xdr:rowOff>
    </xdr:from>
    <xdr:ext cx="76200" cy="800100"/>
    <xdr:sp fLocksText="0">
      <xdr:nvSpPr>
        <xdr:cNvPr id="124" name="TextBox 169"/>
        <xdr:cNvSpPr txBox="1">
          <a:spLocks noChangeArrowheads="1"/>
        </xdr:cNvSpPr>
      </xdr:nvSpPr>
      <xdr:spPr>
        <a:xfrm>
          <a:off x="11668125" y="33785175"/>
          <a:ext cx="7620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47</xdr:row>
      <xdr:rowOff>0</xdr:rowOff>
    </xdr:from>
    <xdr:ext cx="76200" cy="800100"/>
    <xdr:sp fLocksText="0">
      <xdr:nvSpPr>
        <xdr:cNvPr id="125" name="TextBox 170"/>
        <xdr:cNvSpPr txBox="1">
          <a:spLocks noChangeArrowheads="1"/>
        </xdr:cNvSpPr>
      </xdr:nvSpPr>
      <xdr:spPr>
        <a:xfrm>
          <a:off x="11668125" y="33785175"/>
          <a:ext cx="7620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91"/>
  <sheetViews>
    <sheetView tabSelected="1" zoomScale="115" zoomScaleNormal="115" zoomScaleSheetLayoutView="100" workbookViewId="0" topLeftCell="A1">
      <selection activeCell="A1" sqref="A1:N1"/>
    </sheetView>
  </sheetViews>
  <sheetFormatPr defaultColWidth="9.00390625" defaultRowHeight="41.25" customHeight="1"/>
  <cols>
    <col min="1" max="1" width="6.625" style="2" customWidth="1"/>
    <col min="2" max="2" width="23.50390625" style="3" customWidth="1"/>
    <col min="3" max="3" width="6.25390625" style="2" customWidth="1"/>
    <col min="4" max="4" width="8.625" style="2" customWidth="1"/>
    <col min="5" max="5" width="26.125" style="3" customWidth="1"/>
    <col min="6" max="6" width="8.375" style="2" customWidth="1"/>
    <col min="7" max="7" width="7.875" style="2" customWidth="1"/>
    <col min="8" max="8" width="6.25390625" style="2" customWidth="1"/>
    <col min="9" max="9" width="6.75390625" style="2" customWidth="1"/>
    <col min="10" max="10" width="25.50390625" style="3" customWidth="1"/>
    <col min="11" max="11" width="14.75390625" style="3" customWidth="1"/>
    <col min="12" max="12" width="12.50390625" style="2" customWidth="1"/>
    <col min="13" max="13" width="9.875" style="2" customWidth="1"/>
    <col min="14" max="14" width="7.875" style="2" customWidth="1"/>
    <col min="15" max="16384" width="9.00390625" style="2" customWidth="1"/>
  </cols>
  <sheetData>
    <row r="1" spans="1:14" ht="40.5" customHeight="1">
      <c r="A1" s="4" t="s">
        <v>0</v>
      </c>
      <c r="B1" s="4"/>
      <c r="C1" s="4"/>
      <c r="D1" s="4"/>
      <c r="E1" s="4"/>
      <c r="F1" s="4"/>
      <c r="G1" s="4"/>
      <c r="H1" s="4"/>
      <c r="I1" s="4"/>
      <c r="J1" s="4"/>
      <c r="K1" s="4"/>
      <c r="L1" s="4"/>
      <c r="M1" s="4"/>
      <c r="N1" s="4"/>
    </row>
    <row r="2" spans="1:14" ht="23.25" customHeight="1">
      <c r="A2" s="5" t="s">
        <v>1</v>
      </c>
      <c r="B2" s="5"/>
      <c r="C2" s="5"/>
      <c r="D2" s="5"/>
      <c r="E2" s="5"/>
      <c r="F2" s="5"/>
      <c r="G2" s="5"/>
      <c r="H2" s="5"/>
      <c r="I2" s="5"/>
      <c r="J2" s="5"/>
      <c r="K2" s="5"/>
      <c r="L2" s="5"/>
      <c r="M2" s="5"/>
      <c r="N2" s="5"/>
    </row>
    <row r="3" spans="1:14" ht="20.25" customHeight="1">
      <c r="A3" s="6" t="s">
        <v>2</v>
      </c>
      <c r="B3" s="7" t="s">
        <v>3</v>
      </c>
      <c r="C3" s="7" t="s">
        <v>4</v>
      </c>
      <c r="D3" s="7" t="s">
        <v>5</v>
      </c>
      <c r="E3" s="7" t="s">
        <v>6</v>
      </c>
      <c r="F3" s="7" t="s">
        <v>7</v>
      </c>
      <c r="G3" s="7" t="s">
        <v>8</v>
      </c>
      <c r="H3" s="7" t="s">
        <v>9</v>
      </c>
      <c r="I3" s="7" t="s">
        <v>10</v>
      </c>
      <c r="J3" s="7"/>
      <c r="K3" s="7" t="s">
        <v>11</v>
      </c>
      <c r="L3" s="7" t="s">
        <v>12</v>
      </c>
      <c r="M3" s="7" t="s">
        <v>13</v>
      </c>
      <c r="N3" s="7" t="s">
        <v>14</v>
      </c>
    </row>
    <row r="4" spans="1:14" ht="42.75" customHeight="1">
      <c r="A4" s="6"/>
      <c r="B4" s="7"/>
      <c r="C4" s="7"/>
      <c r="D4" s="7"/>
      <c r="E4" s="7"/>
      <c r="F4" s="7"/>
      <c r="G4" s="7"/>
      <c r="H4" s="7"/>
      <c r="I4" s="7" t="s">
        <v>15</v>
      </c>
      <c r="J4" s="7" t="s">
        <v>16</v>
      </c>
      <c r="K4" s="7"/>
      <c r="L4" s="7"/>
      <c r="M4" s="7"/>
      <c r="N4" s="7"/>
    </row>
    <row r="5" spans="1:14" ht="66.75" customHeight="1">
      <c r="A5" s="7" t="s">
        <v>17</v>
      </c>
      <c r="B5" s="8" t="s">
        <v>18</v>
      </c>
      <c r="C5" s="7"/>
      <c r="D5" s="7"/>
      <c r="E5" s="7"/>
      <c r="F5" s="7"/>
      <c r="G5" s="9">
        <f>SUM(G34,G6)</f>
        <v>1235766</v>
      </c>
      <c r="H5" s="9">
        <f>SUM(H34,H6)</f>
        <v>294342</v>
      </c>
      <c r="I5" s="9">
        <f>SUM(I34,I6)</f>
        <v>348769</v>
      </c>
      <c r="J5" s="7"/>
      <c r="K5" s="8"/>
      <c r="L5" s="7"/>
      <c r="M5" s="7"/>
      <c r="N5" s="7"/>
    </row>
    <row r="6" spans="1:14" ht="43.5" customHeight="1">
      <c r="A6" s="10" t="s">
        <v>19</v>
      </c>
      <c r="B6" s="8" t="s">
        <v>20</v>
      </c>
      <c r="C6" s="11"/>
      <c r="D6" s="12"/>
      <c r="E6" s="11"/>
      <c r="F6" s="11"/>
      <c r="G6" s="13">
        <f>SUM(G7:G33)</f>
        <v>706585</v>
      </c>
      <c r="H6" s="11">
        <f>SUM(H7:H33)</f>
        <v>294342</v>
      </c>
      <c r="I6" s="11">
        <f>SUM(I7:I33)</f>
        <v>202685</v>
      </c>
      <c r="J6" s="11"/>
      <c r="K6" s="11"/>
      <c r="L6" s="11"/>
      <c r="M6" s="11"/>
      <c r="N6" s="11"/>
    </row>
    <row r="7" spans="1:14" ht="60" customHeight="1">
      <c r="A7" s="6">
        <v>1</v>
      </c>
      <c r="B7" s="14" t="s">
        <v>21</v>
      </c>
      <c r="C7" s="15" t="s">
        <v>22</v>
      </c>
      <c r="D7" s="16" t="s">
        <v>23</v>
      </c>
      <c r="E7" s="14" t="s">
        <v>24</v>
      </c>
      <c r="F7" s="17" t="s">
        <v>25</v>
      </c>
      <c r="G7" s="18">
        <v>32000</v>
      </c>
      <c r="H7" s="16">
        <v>22000</v>
      </c>
      <c r="I7" s="21">
        <v>10000</v>
      </c>
      <c r="J7" s="14" t="s">
        <v>26</v>
      </c>
      <c r="K7" s="35" t="s">
        <v>27</v>
      </c>
      <c r="L7" s="36" t="s">
        <v>28</v>
      </c>
      <c r="M7" s="36" t="s">
        <v>29</v>
      </c>
      <c r="N7" s="36" t="s">
        <v>30</v>
      </c>
    </row>
    <row r="8" spans="1:14" ht="69.75" customHeight="1">
      <c r="A8" s="6">
        <v>2</v>
      </c>
      <c r="B8" s="14" t="s">
        <v>31</v>
      </c>
      <c r="C8" s="15" t="s">
        <v>22</v>
      </c>
      <c r="D8" s="16" t="s">
        <v>32</v>
      </c>
      <c r="E8" s="14" t="s">
        <v>33</v>
      </c>
      <c r="F8" s="17" t="s">
        <v>34</v>
      </c>
      <c r="G8" s="17">
        <v>36000</v>
      </c>
      <c r="H8" s="17">
        <v>26000</v>
      </c>
      <c r="I8" s="17">
        <v>10000</v>
      </c>
      <c r="J8" s="14" t="s">
        <v>35</v>
      </c>
      <c r="K8" s="23" t="s">
        <v>36</v>
      </c>
      <c r="L8" s="36" t="s">
        <v>37</v>
      </c>
      <c r="M8" s="36" t="s">
        <v>38</v>
      </c>
      <c r="N8" s="36" t="s">
        <v>30</v>
      </c>
    </row>
    <row r="9" spans="1:14" ht="129.75" customHeight="1">
      <c r="A9" s="6">
        <v>3</v>
      </c>
      <c r="B9" s="14" t="s">
        <v>39</v>
      </c>
      <c r="C9" s="15" t="s">
        <v>22</v>
      </c>
      <c r="D9" s="16" t="s">
        <v>40</v>
      </c>
      <c r="E9" s="14" t="s">
        <v>41</v>
      </c>
      <c r="F9" s="17" t="s">
        <v>34</v>
      </c>
      <c r="G9" s="16">
        <v>80000</v>
      </c>
      <c r="H9" s="16">
        <v>35000</v>
      </c>
      <c r="I9" s="16">
        <v>19000</v>
      </c>
      <c r="J9" s="14" t="s">
        <v>42</v>
      </c>
      <c r="K9" s="35" t="s">
        <v>43</v>
      </c>
      <c r="L9" s="36" t="s">
        <v>44</v>
      </c>
      <c r="M9" s="36" t="s">
        <v>45</v>
      </c>
      <c r="N9" s="36" t="s">
        <v>30</v>
      </c>
    </row>
    <row r="10" spans="1:14" ht="55.5" customHeight="1">
      <c r="A10" s="6">
        <v>4</v>
      </c>
      <c r="B10" s="14" t="s">
        <v>46</v>
      </c>
      <c r="C10" s="15" t="s">
        <v>22</v>
      </c>
      <c r="D10" s="16" t="s">
        <v>47</v>
      </c>
      <c r="E10" s="14" t="s">
        <v>48</v>
      </c>
      <c r="F10" s="17" t="s">
        <v>34</v>
      </c>
      <c r="G10" s="17">
        <v>30000</v>
      </c>
      <c r="H10" s="17">
        <v>16000</v>
      </c>
      <c r="I10" s="17">
        <v>8000</v>
      </c>
      <c r="J10" s="14" t="s">
        <v>49</v>
      </c>
      <c r="K10" s="35" t="s">
        <v>50</v>
      </c>
      <c r="L10" s="36" t="s">
        <v>51</v>
      </c>
      <c r="M10" s="36" t="s">
        <v>52</v>
      </c>
      <c r="N10" s="36" t="s">
        <v>30</v>
      </c>
    </row>
    <row r="11" spans="1:14" ht="69" customHeight="1">
      <c r="A11" s="6">
        <v>5</v>
      </c>
      <c r="B11" s="14" t="s">
        <v>53</v>
      </c>
      <c r="C11" s="15" t="s">
        <v>22</v>
      </c>
      <c r="D11" s="16" t="s">
        <v>54</v>
      </c>
      <c r="E11" s="14" t="s">
        <v>55</v>
      </c>
      <c r="F11" s="17" t="s">
        <v>34</v>
      </c>
      <c r="G11" s="19">
        <v>28000</v>
      </c>
      <c r="H11" s="19">
        <v>13500</v>
      </c>
      <c r="I11" s="19">
        <v>8000</v>
      </c>
      <c r="J11" s="14" t="s">
        <v>56</v>
      </c>
      <c r="K11" s="35" t="s">
        <v>50</v>
      </c>
      <c r="L11" s="36" t="s">
        <v>51</v>
      </c>
      <c r="M11" s="36" t="s">
        <v>52</v>
      </c>
      <c r="N11" s="36" t="s">
        <v>30</v>
      </c>
    </row>
    <row r="12" spans="1:14" ht="58.5" customHeight="1">
      <c r="A12" s="6">
        <v>6</v>
      </c>
      <c r="B12" s="20" t="s">
        <v>57</v>
      </c>
      <c r="C12" s="6" t="s">
        <v>22</v>
      </c>
      <c r="D12" s="6" t="s">
        <v>58</v>
      </c>
      <c r="E12" s="14" t="s">
        <v>59</v>
      </c>
      <c r="F12" s="6" t="s">
        <v>60</v>
      </c>
      <c r="G12" s="21">
        <v>2000</v>
      </c>
      <c r="H12" s="6">
        <v>800</v>
      </c>
      <c r="I12" s="21">
        <v>1200</v>
      </c>
      <c r="J12" s="14" t="s">
        <v>61</v>
      </c>
      <c r="K12" s="37" t="s">
        <v>50</v>
      </c>
      <c r="L12" s="26" t="s">
        <v>62</v>
      </c>
      <c r="M12" s="6" t="s">
        <v>52</v>
      </c>
      <c r="N12" s="6"/>
    </row>
    <row r="13" spans="1:14" ht="52.5" customHeight="1">
      <c r="A13" s="6">
        <v>7</v>
      </c>
      <c r="B13" s="20" t="s">
        <v>63</v>
      </c>
      <c r="C13" s="6" t="s">
        <v>22</v>
      </c>
      <c r="D13" s="6" t="s">
        <v>32</v>
      </c>
      <c r="E13" s="14" t="s">
        <v>64</v>
      </c>
      <c r="F13" s="16" t="s">
        <v>34</v>
      </c>
      <c r="G13" s="21">
        <v>6000</v>
      </c>
      <c r="H13" s="6">
        <v>1000</v>
      </c>
      <c r="I13" s="21">
        <v>2000</v>
      </c>
      <c r="J13" s="14" t="s">
        <v>65</v>
      </c>
      <c r="K13" s="37" t="s">
        <v>66</v>
      </c>
      <c r="L13" s="36" t="s">
        <v>67</v>
      </c>
      <c r="M13" s="6" t="s">
        <v>68</v>
      </c>
      <c r="N13" s="36" t="s">
        <v>30</v>
      </c>
    </row>
    <row r="14" spans="1:14" ht="49.5" customHeight="1">
      <c r="A14" s="6">
        <v>8</v>
      </c>
      <c r="B14" s="20" t="s">
        <v>69</v>
      </c>
      <c r="C14" s="6" t="s">
        <v>22</v>
      </c>
      <c r="D14" s="6" t="s">
        <v>70</v>
      </c>
      <c r="E14" s="14" t="s">
        <v>71</v>
      </c>
      <c r="F14" s="16" t="s">
        <v>34</v>
      </c>
      <c r="G14" s="21">
        <v>30000</v>
      </c>
      <c r="H14" s="6">
        <v>6742</v>
      </c>
      <c r="I14" s="21">
        <v>2000</v>
      </c>
      <c r="J14" s="14" t="s">
        <v>72</v>
      </c>
      <c r="K14" s="37" t="s">
        <v>66</v>
      </c>
      <c r="L14" s="26" t="s">
        <v>62</v>
      </c>
      <c r="M14" s="6" t="s">
        <v>68</v>
      </c>
      <c r="N14" s="36" t="s">
        <v>30</v>
      </c>
    </row>
    <row r="15" spans="1:14" ht="60" customHeight="1">
      <c r="A15" s="6">
        <v>9</v>
      </c>
      <c r="B15" s="14" t="s">
        <v>73</v>
      </c>
      <c r="C15" s="15" t="s">
        <v>22</v>
      </c>
      <c r="D15" s="16" t="s">
        <v>74</v>
      </c>
      <c r="E15" s="14" t="s">
        <v>75</v>
      </c>
      <c r="F15" s="16" t="s">
        <v>34</v>
      </c>
      <c r="G15" s="16">
        <v>26000</v>
      </c>
      <c r="H15" s="16">
        <v>13500</v>
      </c>
      <c r="I15" s="16">
        <v>13500</v>
      </c>
      <c r="J15" s="14" t="s">
        <v>76</v>
      </c>
      <c r="K15" s="35" t="s">
        <v>77</v>
      </c>
      <c r="L15" s="26" t="s">
        <v>78</v>
      </c>
      <c r="M15" s="6" t="s">
        <v>68</v>
      </c>
      <c r="N15" s="36" t="s">
        <v>30</v>
      </c>
    </row>
    <row r="16" spans="1:15" ht="45" customHeight="1">
      <c r="A16" s="6">
        <v>10</v>
      </c>
      <c r="B16" s="14" t="s">
        <v>79</v>
      </c>
      <c r="C16" s="15" t="s">
        <v>22</v>
      </c>
      <c r="D16" s="16" t="s">
        <v>80</v>
      </c>
      <c r="E16" s="14" t="s">
        <v>81</v>
      </c>
      <c r="F16" s="16" t="s">
        <v>34</v>
      </c>
      <c r="G16" s="16">
        <v>36000</v>
      </c>
      <c r="H16" s="16">
        <v>28000</v>
      </c>
      <c r="I16" s="16">
        <v>4000</v>
      </c>
      <c r="J16" s="14" t="s">
        <v>82</v>
      </c>
      <c r="K16" s="35" t="s">
        <v>66</v>
      </c>
      <c r="L16" s="26" t="s">
        <v>51</v>
      </c>
      <c r="M16" s="6" t="s">
        <v>68</v>
      </c>
      <c r="N16" s="36" t="s">
        <v>30</v>
      </c>
      <c r="O16" s="38"/>
    </row>
    <row r="17" spans="1:14" ht="60.75" customHeight="1">
      <c r="A17" s="6">
        <v>11</v>
      </c>
      <c r="B17" s="14" t="s">
        <v>83</v>
      </c>
      <c r="C17" s="15" t="s">
        <v>22</v>
      </c>
      <c r="D17" s="16" t="s">
        <v>32</v>
      </c>
      <c r="E17" s="14" t="s">
        <v>84</v>
      </c>
      <c r="F17" s="16" t="s">
        <v>34</v>
      </c>
      <c r="G17" s="18">
        <v>10000</v>
      </c>
      <c r="H17" s="18">
        <v>5000</v>
      </c>
      <c r="I17" s="18">
        <v>4000</v>
      </c>
      <c r="J17" s="14" t="s">
        <v>85</v>
      </c>
      <c r="K17" s="32" t="s">
        <v>86</v>
      </c>
      <c r="L17" s="6" t="s">
        <v>87</v>
      </c>
      <c r="M17" s="6" t="s">
        <v>88</v>
      </c>
      <c r="N17" s="36" t="s">
        <v>30</v>
      </c>
    </row>
    <row r="18" spans="1:14" ht="103.5" customHeight="1">
      <c r="A18" s="6">
        <v>12</v>
      </c>
      <c r="B18" s="14" t="s">
        <v>89</v>
      </c>
      <c r="C18" s="15" t="s">
        <v>22</v>
      </c>
      <c r="D18" s="16" t="s">
        <v>90</v>
      </c>
      <c r="E18" s="14" t="s">
        <v>91</v>
      </c>
      <c r="F18" s="16" t="s">
        <v>92</v>
      </c>
      <c r="G18" s="16">
        <v>120000</v>
      </c>
      <c r="H18" s="18">
        <v>28000</v>
      </c>
      <c r="I18" s="16">
        <v>25500</v>
      </c>
      <c r="J18" s="14" t="s">
        <v>93</v>
      </c>
      <c r="K18" s="35" t="s">
        <v>86</v>
      </c>
      <c r="L18" s="6" t="s">
        <v>94</v>
      </c>
      <c r="M18" s="6" t="s">
        <v>88</v>
      </c>
      <c r="N18" s="36" t="s">
        <v>30</v>
      </c>
    </row>
    <row r="19" spans="1:14" ht="60.75" customHeight="1">
      <c r="A19" s="6">
        <v>13</v>
      </c>
      <c r="B19" s="20" t="s">
        <v>95</v>
      </c>
      <c r="C19" s="15" t="s">
        <v>22</v>
      </c>
      <c r="D19" s="16" t="s">
        <v>70</v>
      </c>
      <c r="E19" s="14" t="s">
        <v>96</v>
      </c>
      <c r="F19" s="6" t="s">
        <v>92</v>
      </c>
      <c r="G19" s="21">
        <v>55000</v>
      </c>
      <c r="H19" s="6">
        <v>35000</v>
      </c>
      <c r="I19" s="21">
        <v>10000</v>
      </c>
      <c r="J19" s="14" t="s">
        <v>97</v>
      </c>
      <c r="K19" s="14" t="s">
        <v>98</v>
      </c>
      <c r="L19" s="26" t="s">
        <v>99</v>
      </c>
      <c r="M19" s="36" t="s">
        <v>100</v>
      </c>
      <c r="N19" s="36" t="s">
        <v>30</v>
      </c>
    </row>
    <row r="20" spans="1:14" ht="52.5" customHeight="1">
      <c r="A20" s="6">
        <v>14</v>
      </c>
      <c r="B20" s="14" t="s">
        <v>101</v>
      </c>
      <c r="C20" s="15" t="s">
        <v>22</v>
      </c>
      <c r="D20" s="16" t="s">
        <v>32</v>
      </c>
      <c r="E20" s="14" t="s">
        <v>102</v>
      </c>
      <c r="F20" s="16" t="s">
        <v>34</v>
      </c>
      <c r="G20" s="16">
        <v>50000</v>
      </c>
      <c r="H20" s="16">
        <v>15000</v>
      </c>
      <c r="I20" s="16">
        <v>15000</v>
      </c>
      <c r="J20" s="14" t="s">
        <v>103</v>
      </c>
      <c r="K20" s="32" t="s">
        <v>104</v>
      </c>
      <c r="L20" s="36" t="s">
        <v>105</v>
      </c>
      <c r="M20" s="36" t="s">
        <v>106</v>
      </c>
      <c r="N20" s="36" t="s">
        <v>30</v>
      </c>
    </row>
    <row r="21" spans="1:14" ht="52.5" customHeight="1">
      <c r="A21" s="6">
        <v>15</v>
      </c>
      <c r="B21" s="14" t="s">
        <v>107</v>
      </c>
      <c r="C21" s="15" t="s">
        <v>22</v>
      </c>
      <c r="D21" s="16" t="s">
        <v>70</v>
      </c>
      <c r="E21" s="14" t="s">
        <v>108</v>
      </c>
      <c r="F21" s="16" t="s">
        <v>34</v>
      </c>
      <c r="G21" s="18">
        <v>29000</v>
      </c>
      <c r="H21" s="16">
        <v>16000</v>
      </c>
      <c r="I21" s="21">
        <v>13000</v>
      </c>
      <c r="J21" s="14" t="s">
        <v>109</v>
      </c>
      <c r="K21" s="32" t="s">
        <v>104</v>
      </c>
      <c r="L21" s="36" t="s">
        <v>110</v>
      </c>
      <c r="M21" s="36" t="s">
        <v>106</v>
      </c>
      <c r="N21" s="36"/>
    </row>
    <row r="22" spans="1:14" ht="60.75" customHeight="1">
      <c r="A22" s="6">
        <v>16</v>
      </c>
      <c r="B22" s="14" t="s">
        <v>111</v>
      </c>
      <c r="C22" s="15" t="s">
        <v>22</v>
      </c>
      <c r="D22" s="16" t="s">
        <v>32</v>
      </c>
      <c r="E22" s="14" t="s">
        <v>112</v>
      </c>
      <c r="F22" s="16" t="s">
        <v>60</v>
      </c>
      <c r="G22" s="16">
        <v>9000</v>
      </c>
      <c r="H22" s="16">
        <v>2000</v>
      </c>
      <c r="I22" s="16">
        <v>2000</v>
      </c>
      <c r="J22" s="14" t="s">
        <v>113</v>
      </c>
      <c r="K22" s="32" t="s">
        <v>104</v>
      </c>
      <c r="L22" s="26" t="s">
        <v>114</v>
      </c>
      <c r="M22" s="36" t="s">
        <v>106</v>
      </c>
      <c r="N22" s="36"/>
    </row>
    <row r="23" spans="1:14" ht="52.5" customHeight="1">
      <c r="A23" s="6">
        <v>17</v>
      </c>
      <c r="B23" s="20" t="s">
        <v>115</v>
      </c>
      <c r="C23" s="15" t="s">
        <v>22</v>
      </c>
      <c r="D23" s="16" t="s">
        <v>116</v>
      </c>
      <c r="E23" s="14" t="s">
        <v>117</v>
      </c>
      <c r="F23" s="6" t="s">
        <v>34</v>
      </c>
      <c r="G23" s="21">
        <v>12000</v>
      </c>
      <c r="H23" s="6">
        <v>500</v>
      </c>
      <c r="I23" s="21">
        <v>3000</v>
      </c>
      <c r="J23" s="14" t="s">
        <v>118</v>
      </c>
      <c r="K23" s="32" t="s">
        <v>104</v>
      </c>
      <c r="L23" s="26" t="s">
        <v>119</v>
      </c>
      <c r="M23" s="36" t="s">
        <v>106</v>
      </c>
      <c r="N23" s="36" t="s">
        <v>30</v>
      </c>
    </row>
    <row r="24" spans="1:14" ht="52.5" customHeight="1">
      <c r="A24" s="6">
        <v>18</v>
      </c>
      <c r="B24" s="20" t="s">
        <v>120</v>
      </c>
      <c r="C24" s="6" t="s">
        <v>22</v>
      </c>
      <c r="D24" s="6" t="s">
        <v>58</v>
      </c>
      <c r="E24" s="22" t="s">
        <v>121</v>
      </c>
      <c r="F24" s="6" t="s">
        <v>122</v>
      </c>
      <c r="G24" s="21">
        <v>5000</v>
      </c>
      <c r="H24" s="6">
        <v>2500</v>
      </c>
      <c r="I24" s="21">
        <v>2500</v>
      </c>
      <c r="J24" s="14" t="s">
        <v>123</v>
      </c>
      <c r="K24" s="32" t="s">
        <v>124</v>
      </c>
      <c r="L24" s="26" t="s">
        <v>125</v>
      </c>
      <c r="M24" s="6" t="s">
        <v>126</v>
      </c>
      <c r="N24" s="6"/>
    </row>
    <row r="25" spans="1:14" ht="52.5" customHeight="1">
      <c r="A25" s="6">
        <v>19</v>
      </c>
      <c r="B25" s="20" t="s">
        <v>127</v>
      </c>
      <c r="C25" s="6" t="s">
        <v>22</v>
      </c>
      <c r="D25" s="6" t="s">
        <v>128</v>
      </c>
      <c r="E25" s="14" t="s">
        <v>129</v>
      </c>
      <c r="F25" s="6" t="s">
        <v>122</v>
      </c>
      <c r="G25" s="21">
        <v>3500</v>
      </c>
      <c r="H25" s="6">
        <v>2400</v>
      </c>
      <c r="I25" s="21">
        <v>1000</v>
      </c>
      <c r="J25" s="14" t="s">
        <v>130</v>
      </c>
      <c r="K25" s="32" t="s">
        <v>104</v>
      </c>
      <c r="L25" s="26" t="s">
        <v>131</v>
      </c>
      <c r="M25" s="6" t="s">
        <v>132</v>
      </c>
      <c r="N25" s="6"/>
    </row>
    <row r="26" spans="1:14" ht="56.25" customHeight="1">
      <c r="A26" s="6">
        <v>20</v>
      </c>
      <c r="B26" s="23" t="s">
        <v>133</v>
      </c>
      <c r="C26" s="6" t="s">
        <v>22</v>
      </c>
      <c r="D26" s="16" t="s">
        <v>134</v>
      </c>
      <c r="E26" s="14" t="s">
        <v>135</v>
      </c>
      <c r="F26" s="6" t="s">
        <v>136</v>
      </c>
      <c r="G26" s="16">
        <v>8600</v>
      </c>
      <c r="H26" s="16">
        <v>3000</v>
      </c>
      <c r="I26" s="16">
        <v>1000</v>
      </c>
      <c r="J26" s="33" t="s">
        <v>137</v>
      </c>
      <c r="K26" s="33" t="s">
        <v>138</v>
      </c>
      <c r="L26" s="36" t="s">
        <v>139</v>
      </c>
      <c r="M26" s="36" t="s">
        <v>140</v>
      </c>
      <c r="N26" s="16"/>
    </row>
    <row r="27" spans="1:14" ht="81.75" customHeight="1">
      <c r="A27" s="6">
        <v>21</v>
      </c>
      <c r="B27" s="14" t="s">
        <v>141</v>
      </c>
      <c r="C27" s="15" t="s">
        <v>22</v>
      </c>
      <c r="D27" s="16" t="s">
        <v>58</v>
      </c>
      <c r="E27" s="14" t="s">
        <v>142</v>
      </c>
      <c r="F27" s="6" t="s">
        <v>143</v>
      </c>
      <c r="G27" s="21">
        <v>35953</v>
      </c>
      <c r="H27" s="6">
        <v>500</v>
      </c>
      <c r="I27" s="21">
        <v>35453</v>
      </c>
      <c r="J27" s="39" t="s">
        <v>144</v>
      </c>
      <c r="K27" s="14" t="s">
        <v>145</v>
      </c>
      <c r="L27" s="36" t="s">
        <v>146</v>
      </c>
      <c r="M27" s="36" t="s">
        <v>147</v>
      </c>
      <c r="N27" s="36"/>
    </row>
    <row r="28" spans="1:14" ht="57" customHeight="1">
      <c r="A28" s="6">
        <v>22</v>
      </c>
      <c r="B28" s="23" t="s">
        <v>148</v>
      </c>
      <c r="C28" s="15" t="s">
        <v>22</v>
      </c>
      <c r="D28" s="16" t="s">
        <v>58</v>
      </c>
      <c r="E28" s="14" t="s">
        <v>149</v>
      </c>
      <c r="F28" s="6" t="s">
        <v>143</v>
      </c>
      <c r="G28" s="21">
        <v>1032</v>
      </c>
      <c r="H28" s="6">
        <v>500</v>
      </c>
      <c r="I28" s="21">
        <f>G28-H28</f>
        <v>532</v>
      </c>
      <c r="J28" s="14" t="s">
        <v>150</v>
      </c>
      <c r="K28" s="14" t="s">
        <v>145</v>
      </c>
      <c r="L28" s="36" t="s">
        <v>151</v>
      </c>
      <c r="M28" s="36" t="s">
        <v>147</v>
      </c>
      <c r="N28" s="36"/>
    </row>
    <row r="29" spans="1:14" ht="63" customHeight="1">
      <c r="A29" s="6">
        <v>23</v>
      </c>
      <c r="B29" s="20" t="s">
        <v>152</v>
      </c>
      <c r="C29" s="15" t="s">
        <v>22</v>
      </c>
      <c r="D29" s="16" t="s">
        <v>54</v>
      </c>
      <c r="E29" s="14" t="s">
        <v>153</v>
      </c>
      <c r="F29" s="6" t="s">
        <v>122</v>
      </c>
      <c r="G29" s="16">
        <v>20000</v>
      </c>
      <c r="H29" s="16">
        <v>12000</v>
      </c>
      <c r="I29" s="16">
        <v>5000</v>
      </c>
      <c r="J29" s="33" t="s">
        <v>154</v>
      </c>
      <c r="K29" s="33" t="s">
        <v>155</v>
      </c>
      <c r="L29" s="36" t="s">
        <v>156</v>
      </c>
      <c r="M29" s="40" t="s">
        <v>157</v>
      </c>
      <c r="N29" s="36" t="s">
        <v>30</v>
      </c>
    </row>
    <row r="30" spans="1:14" ht="82.5" customHeight="1">
      <c r="A30" s="6">
        <v>24</v>
      </c>
      <c r="B30" s="24" t="s">
        <v>158</v>
      </c>
      <c r="C30" s="15" t="s">
        <v>22</v>
      </c>
      <c r="D30" s="25" t="s">
        <v>32</v>
      </c>
      <c r="E30" s="24" t="s">
        <v>159</v>
      </c>
      <c r="F30" s="6" t="s">
        <v>122</v>
      </c>
      <c r="G30" s="26">
        <v>8500</v>
      </c>
      <c r="H30" s="26">
        <v>1500</v>
      </c>
      <c r="I30" s="26">
        <v>1500</v>
      </c>
      <c r="J30" s="24" t="s">
        <v>160</v>
      </c>
      <c r="K30" s="26" t="s">
        <v>161</v>
      </c>
      <c r="L30" s="6" t="s">
        <v>119</v>
      </c>
      <c r="M30" s="40" t="s">
        <v>162</v>
      </c>
      <c r="N30" s="26"/>
    </row>
    <row r="31" spans="1:14" ht="50.25" customHeight="1">
      <c r="A31" s="6">
        <v>25</v>
      </c>
      <c r="B31" s="24" t="s">
        <v>163</v>
      </c>
      <c r="C31" s="15" t="s">
        <v>22</v>
      </c>
      <c r="D31" s="16" t="s">
        <v>164</v>
      </c>
      <c r="E31" s="24" t="s">
        <v>165</v>
      </c>
      <c r="F31" s="6" t="s">
        <v>122</v>
      </c>
      <c r="G31" s="26">
        <v>11000</v>
      </c>
      <c r="H31" s="26">
        <v>1600</v>
      </c>
      <c r="I31" s="26">
        <v>1500</v>
      </c>
      <c r="J31" s="24" t="s">
        <v>166</v>
      </c>
      <c r="K31" s="26" t="s">
        <v>167</v>
      </c>
      <c r="L31" s="6" t="s">
        <v>168</v>
      </c>
      <c r="M31" s="40" t="s">
        <v>162</v>
      </c>
      <c r="N31" s="26"/>
    </row>
    <row r="32" spans="1:14" ht="78" customHeight="1">
      <c r="A32" s="6">
        <v>26</v>
      </c>
      <c r="B32" s="20" t="s">
        <v>169</v>
      </c>
      <c r="C32" s="6" t="s">
        <v>22</v>
      </c>
      <c r="D32" s="6" t="s">
        <v>58</v>
      </c>
      <c r="E32" s="14" t="s">
        <v>170</v>
      </c>
      <c r="F32" s="6" t="s">
        <v>171</v>
      </c>
      <c r="G32" s="21">
        <v>2000</v>
      </c>
      <c r="H32" s="6">
        <v>1000</v>
      </c>
      <c r="I32" s="21">
        <v>1000</v>
      </c>
      <c r="J32" s="14" t="s">
        <v>172</v>
      </c>
      <c r="K32" s="37" t="s">
        <v>86</v>
      </c>
      <c r="L32" s="26" t="s">
        <v>173</v>
      </c>
      <c r="M32" s="6" t="s">
        <v>174</v>
      </c>
      <c r="N32" s="36" t="s">
        <v>30</v>
      </c>
    </row>
    <row r="33" spans="1:14" ht="60.75" customHeight="1">
      <c r="A33" s="6">
        <v>27</v>
      </c>
      <c r="B33" s="27" t="s">
        <v>175</v>
      </c>
      <c r="C33" s="15" t="s">
        <v>22</v>
      </c>
      <c r="D33" s="28" t="s">
        <v>74</v>
      </c>
      <c r="E33" s="27" t="s">
        <v>176</v>
      </c>
      <c r="F33" s="6" t="s">
        <v>177</v>
      </c>
      <c r="G33" s="21">
        <v>20000</v>
      </c>
      <c r="H33" s="6">
        <v>5300</v>
      </c>
      <c r="I33" s="21">
        <v>3000</v>
      </c>
      <c r="J33" s="27" t="s">
        <v>178</v>
      </c>
      <c r="K33" s="27" t="s">
        <v>179</v>
      </c>
      <c r="L33" s="6" t="s">
        <v>180</v>
      </c>
      <c r="M33" s="6" t="s">
        <v>181</v>
      </c>
      <c r="N33" s="36" t="s">
        <v>30</v>
      </c>
    </row>
    <row r="34" spans="1:14" ht="33.75" customHeight="1">
      <c r="A34" s="10" t="s">
        <v>182</v>
      </c>
      <c r="B34" s="8" t="s">
        <v>183</v>
      </c>
      <c r="C34" s="7"/>
      <c r="D34" s="7"/>
      <c r="E34" s="8"/>
      <c r="F34" s="7"/>
      <c r="G34" s="9">
        <f>SUM(G35:G75)</f>
        <v>529181</v>
      </c>
      <c r="H34" s="9">
        <f>SUM(H35:H75)</f>
        <v>0</v>
      </c>
      <c r="I34" s="9">
        <f>SUM(I35:I75)</f>
        <v>146084</v>
      </c>
      <c r="J34" s="8"/>
      <c r="K34" s="8"/>
      <c r="L34" s="7"/>
      <c r="M34" s="7"/>
      <c r="N34" s="7"/>
    </row>
    <row r="35" spans="1:14" ht="63" customHeight="1">
      <c r="A35" s="6">
        <v>28</v>
      </c>
      <c r="B35" s="14" t="s">
        <v>184</v>
      </c>
      <c r="C35" s="15" t="s">
        <v>185</v>
      </c>
      <c r="D35" s="16" t="s">
        <v>186</v>
      </c>
      <c r="E35" s="14" t="s">
        <v>187</v>
      </c>
      <c r="F35" s="16" t="s">
        <v>188</v>
      </c>
      <c r="G35" s="16">
        <v>13000</v>
      </c>
      <c r="H35" s="16">
        <v>0</v>
      </c>
      <c r="I35" s="16">
        <v>5000</v>
      </c>
      <c r="J35" s="14" t="s">
        <v>189</v>
      </c>
      <c r="K35" s="35" t="s">
        <v>50</v>
      </c>
      <c r="L35" s="36" t="s">
        <v>190</v>
      </c>
      <c r="M35" s="6" t="s">
        <v>52</v>
      </c>
      <c r="N35" s="36" t="s">
        <v>30</v>
      </c>
    </row>
    <row r="36" spans="1:14" ht="43.5" customHeight="1">
      <c r="A36" s="6">
        <v>29</v>
      </c>
      <c r="B36" s="14" t="s">
        <v>191</v>
      </c>
      <c r="C36" s="15" t="s">
        <v>185</v>
      </c>
      <c r="D36" s="16" t="s">
        <v>186</v>
      </c>
      <c r="E36" s="14" t="s">
        <v>192</v>
      </c>
      <c r="F36" s="29" t="s">
        <v>193</v>
      </c>
      <c r="G36" s="19">
        <v>15500</v>
      </c>
      <c r="H36" s="19">
        <v>0</v>
      </c>
      <c r="I36" s="19">
        <v>5000</v>
      </c>
      <c r="J36" s="14" t="s">
        <v>194</v>
      </c>
      <c r="K36" s="35" t="s">
        <v>77</v>
      </c>
      <c r="L36" s="36" t="s">
        <v>195</v>
      </c>
      <c r="M36" s="6" t="s">
        <v>68</v>
      </c>
      <c r="N36" s="36" t="s">
        <v>30</v>
      </c>
    </row>
    <row r="37" spans="1:14" ht="49.5" customHeight="1">
      <c r="A37" s="6">
        <v>30</v>
      </c>
      <c r="B37" s="14" t="s">
        <v>196</v>
      </c>
      <c r="C37" s="15" t="s">
        <v>185</v>
      </c>
      <c r="D37" s="16" t="s">
        <v>197</v>
      </c>
      <c r="E37" s="14" t="s">
        <v>198</v>
      </c>
      <c r="F37" s="16" t="s">
        <v>199</v>
      </c>
      <c r="G37" s="16">
        <v>51300</v>
      </c>
      <c r="H37" s="16">
        <v>0</v>
      </c>
      <c r="I37" s="16">
        <v>10000</v>
      </c>
      <c r="J37" s="14" t="s">
        <v>200</v>
      </c>
      <c r="K37" s="23" t="s">
        <v>201</v>
      </c>
      <c r="L37" s="6" t="s">
        <v>202</v>
      </c>
      <c r="M37" s="36" t="s">
        <v>203</v>
      </c>
      <c r="N37" s="36"/>
    </row>
    <row r="38" spans="1:14" ht="40.5" customHeight="1">
      <c r="A38" s="6">
        <v>31</v>
      </c>
      <c r="B38" s="20" t="s">
        <v>204</v>
      </c>
      <c r="C38" s="6" t="s">
        <v>185</v>
      </c>
      <c r="D38" s="6" t="s">
        <v>205</v>
      </c>
      <c r="E38" s="14" t="s">
        <v>206</v>
      </c>
      <c r="F38" s="6" t="s">
        <v>199</v>
      </c>
      <c r="G38" s="21">
        <v>99306</v>
      </c>
      <c r="H38" s="6">
        <v>0</v>
      </c>
      <c r="I38" s="21">
        <v>22000</v>
      </c>
      <c r="J38" s="32" t="s">
        <v>207</v>
      </c>
      <c r="K38" s="23" t="s">
        <v>201</v>
      </c>
      <c r="L38" s="6" t="s">
        <v>87</v>
      </c>
      <c r="M38" s="36" t="s">
        <v>203</v>
      </c>
      <c r="N38" s="6"/>
    </row>
    <row r="39" spans="1:14" ht="40.5" customHeight="1">
      <c r="A39" s="6">
        <v>32</v>
      </c>
      <c r="B39" s="30" t="s">
        <v>208</v>
      </c>
      <c r="C39" s="31" t="s">
        <v>185</v>
      </c>
      <c r="D39" s="28" t="s">
        <v>197</v>
      </c>
      <c r="E39" s="27" t="s">
        <v>209</v>
      </c>
      <c r="F39" s="6" t="s">
        <v>60</v>
      </c>
      <c r="G39" s="21">
        <v>5000</v>
      </c>
      <c r="H39" s="6">
        <v>0</v>
      </c>
      <c r="I39" s="21">
        <v>3000</v>
      </c>
      <c r="J39" s="27" t="s">
        <v>210</v>
      </c>
      <c r="K39" s="27" t="s">
        <v>201</v>
      </c>
      <c r="L39" s="6" t="s">
        <v>87</v>
      </c>
      <c r="M39" s="36" t="s">
        <v>203</v>
      </c>
      <c r="N39" s="27"/>
    </row>
    <row r="40" spans="1:14" ht="40.5" customHeight="1">
      <c r="A40" s="6">
        <v>33</v>
      </c>
      <c r="B40" s="32" t="s">
        <v>211</v>
      </c>
      <c r="C40" s="6" t="s">
        <v>185</v>
      </c>
      <c r="D40" s="28" t="s">
        <v>205</v>
      </c>
      <c r="E40" s="32" t="s">
        <v>212</v>
      </c>
      <c r="F40" s="6" t="s">
        <v>60</v>
      </c>
      <c r="G40" s="6">
        <v>30000</v>
      </c>
      <c r="H40" s="6">
        <v>0</v>
      </c>
      <c r="I40" s="6">
        <v>5000</v>
      </c>
      <c r="J40" s="32" t="s">
        <v>213</v>
      </c>
      <c r="K40" s="32" t="s">
        <v>214</v>
      </c>
      <c r="L40" s="6" t="s">
        <v>215</v>
      </c>
      <c r="M40" s="36" t="s">
        <v>216</v>
      </c>
      <c r="N40" s="16"/>
    </row>
    <row r="41" spans="1:14" ht="40.5" customHeight="1">
      <c r="A41" s="6">
        <v>34</v>
      </c>
      <c r="B41" s="32" t="s">
        <v>217</v>
      </c>
      <c r="C41" s="6" t="s">
        <v>185</v>
      </c>
      <c r="D41" s="28" t="s">
        <v>205</v>
      </c>
      <c r="E41" s="32" t="s">
        <v>218</v>
      </c>
      <c r="F41" s="6" t="s">
        <v>60</v>
      </c>
      <c r="G41" s="6">
        <v>20000</v>
      </c>
      <c r="H41" s="6">
        <v>0</v>
      </c>
      <c r="I41" s="6">
        <v>5000</v>
      </c>
      <c r="J41" s="32" t="s">
        <v>219</v>
      </c>
      <c r="K41" s="32" t="s">
        <v>214</v>
      </c>
      <c r="L41" s="6" t="s">
        <v>156</v>
      </c>
      <c r="M41" s="36" t="s">
        <v>216</v>
      </c>
      <c r="N41" s="16"/>
    </row>
    <row r="42" spans="1:14" ht="46.5" customHeight="1">
      <c r="A42" s="6">
        <v>35</v>
      </c>
      <c r="B42" s="32" t="s">
        <v>220</v>
      </c>
      <c r="C42" s="6" t="s">
        <v>185</v>
      </c>
      <c r="D42" s="6">
        <v>2021</v>
      </c>
      <c r="E42" s="32" t="s">
        <v>221</v>
      </c>
      <c r="F42" s="6" t="s">
        <v>60</v>
      </c>
      <c r="G42" s="6">
        <v>10000</v>
      </c>
      <c r="H42" s="6">
        <v>0</v>
      </c>
      <c r="I42" s="6">
        <v>2000</v>
      </c>
      <c r="J42" s="32" t="s">
        <v>222</v>
      </c>
      <c r="K42" s="32" t="s">
        <v>214</v>
      </c>
      <c r="L42" s="6" t="s">
        <v>156</v>
      </c>
      <c r="M42" s="36" t="s">
        <v>216</v>
      </c>
      <c r="N42" s="16"/>
    </row>
    <row r="43" spans="1:14" ht="54" customHeight="1">
      <c r="A43" s="6">
        <v>36</v>
      </c>
      <c r="B43" s="14" t="s">
        <v>223</v>
      </c>
      <c r="C43" s="15" t="s">
        <v>185</v>
      </c>
      <c r="D43" s="16">
        <v>2021</v>
      </c>
      <c r="E43" s="14" t="s">
        <v>224</v>
      </c>
      <c r="F43" s="6" t="s">
        <v>143</v>
      </c>
      <c r="G43" s="21">
        <v>12684</v>
      </c>
      <c r="H43" s="6">
        <v>0</v>
      </c>
      <c r="I43" s="21">
        <f>G43-H43</f>
        <v>12684</v>
      </c>
      <c r="J43" s="14" t="s">
        <v>225</v>
      </c>
      <c r="K43" s="14" t="s">
        <v>145</v>
      </c>
      <c r="L43" s="6" t="s">
        <v>226</v>
      </c>
      <c r="M43" s="36" t="s">
        <v>227</v>
      </c>
      <c r="N43" s="36"/>
    </row>
    <row r="44" spans="1:14" ht="58.5" customHeight="1">
      <c r="A44" s="6">
        <v>37</v>
      </c>
      <c r="B44" s="20" t="s">
        <v>228</v>
      </c>
      <c r="C44" s="6" t="s">
        <v>185</v>
      </c>
      <c r="D44" s="31">
        <v>2021</v>
      </c>
      <c r="E44" s="14" t="s">
        <v>229</v>
      </c>
      <c r="F44" s="6" t="s">
        <v>143</v>
      </c>
      <c r="G44" s="21">
        <v>2600</v>
      </c>
      <c r="H44" s="6">
        <v>0</v>
      </c>
      <c r="I44" s="21">
        <v>2600</v>
      </c>
      <c r="J44" s="14" t="s">
        <v>230</v>
      </c>
      <c r="K44" s="14" t="s">
        <v>145</v>
      </c>
      <c r="L44" s="6" t="s">
        <v>226</v>
      </c>
      <c r="M44" s="36" t="s">
        <v>227</v>
      </c>
      <c r="N44" s="36"/>
    </row>
    <row r="45" spans="1:14" ht="54" customHeight="1">
      <c r="A45" s="6">
        <v>38</v>
      </c>
      <c r="B45" s="23" t="s">
        <v>231</v>
      </c>
      <c r="C45" s="15" t="s">
        <v>185</v>
      </c>
      <c r="D45" s="31">
        <v>2021</v>
      </c>
      <c r="E45" s="14" t="s">
        <v>232</v>
      </c>
      <c r="F45" s="6" t="s">
        <v>143</v>
      </c>
      <c r="G45" s="21">
        <v>2800</v>
      </c>
      <c r="H45" s="6">
        <v>0</v>
      </c>
      <c r="I45" s="21">
        <v>1500</v>
      </c>
      <c r="J45" s="32" t="s">
        <v>233</v>
      </c>
      <c r="K45" s="14" t="s">
        <v>98</v>
      </c>
      <c r="L45" s="36" t="s">
        <v>156</v>
      </c>
      <c r="M45" s="36" t="s">
        <v>100</v>
      </c>
      <c r="N45" s="36" t="s">
        <v>30</v>
      </c>
    </row>
    <row r="46" spans="1:14" ht="51.75" customHeight="1">
      <c r="A46" s="6">
        <v>39</v>
      </c>
      <c r="B46" s="14" t="s">
        <v>234</v>
      </c>
      <c r="C46" s="15" t="s">
        <v>185</v>
      </c>
      <c r="D46" s="16" t="s">
        <v>235</v>
      </c>
      <c r="E46" s="14" t="s">
        <v>236</v>
      </c>
      <c r="F46" s="16" t="s">
        <v>34</v>
      </c>
      <c r="G46" s="21">
        <v>30000</v>
      </c>
      <c r="H46" s="21">
        <v>0</v>
      </c>
      <c r="I46" s="21">
        <v>6000</v>
      </c>
      <c r="J46" s="14" t="s">
        <v>237</v>
      </c>
      <c r="K46" s="32" t="s">
        <v>104</v>
      </c>
      <c r="L46" s="36" t="s">
        <v>119</v>
      </c>
      <c r="M46" s="36" t="s">
        <v>106</v>
      </c>
      <c r="N46" s="36" t="s">
        <v>30</v>
      </c>
    </row>
    <row r="47" spans="1:14" ht="79.5" customHeight="1">
      <c r="A47" s="6">
        <v>40</v>
      </c>
      <c r="B47" s="14" t="s">
        <v>238</v>
      </c>
      <c r="C47" s="15" t="s">
        <v>185</v>
      </c>
      <c r="D47" s="16" t="s">
        <v>239</v>
      </c>
      <c r="E47" s="14" t="s">
        <v>240</v>
      </c>
      <c r="F47" s="16" t="s">
        <v>241</v>
      </c>
      <c r="G47" s="16">
        <v>13000</v>
      </c>
      <c r="H47" s="16">
        <v>0</v>
      </c>
      <c r="I47" s="16">
        <v>7500</v>
      </c>
      <c r="J47" s="14" t="s">
        <v>242</v>
      </c>
      <c r="K47" s="32" t="s">
        <v>104</v>
      </c>
      <c r="L47" s="36" t="s">
        <v>243</v>
      </c>
      <c r="M47" s="36" t="s">
        <v>106</v>
      </c>
      <c r="N47" s="36"/>
    </row>
    <row r="48" spans="1:14" ht="53.25" customHeight="1">
      <c r="A48" s="6">
        <v>41</v>
      </c>
      <c r="B48" s="20" t="s">
        <v>244</v>
      </c>
      <c r="C48" s="15" t="s">
        <v>185</v>
      </c>
      <c r="D48" s="6">
        <v>2021</v>
      </c>
      <c r="E48" s="14" t="s">
        <v>245</v>
      </c>
      <c r="F48" s="6" t="s">
        <v>246</v>
      </c>
      <c r="G48" s="21">
        <v>3000</v>
      </c>
      <c r="H48" s="6">
        <v>0</v>
      </c>
      <c r="I48" s="21">
        <v>3000</v>
      </c>
      <c r="J48" s="14" t="s">
        <v>247</v>
      </c>
      <c r="K48" s="32" t="s">
        <v>248</v>
      </c>
      <c r="L48" s="26" t="s">
        <v>249</v>
      </c>
      <c r="M48" s="36" t="s">
        <v>106</v>
      </c>
      <c r="N48" s="36" t="s">
        <v>30</v>
      </c>
    </row>
    <row r="49" spans="1:14" ht="78" customHeight="1">
      <c r="A49" s="6">
        <v>42</v>
      </c>
      <c r="B49" s="23" t="s">
        <v>250</v>
      </c>
      <c r="C49" s="6" t="s">
        <v>185</v>
      </c>
      <c r="D49" s="6">
        <v>2021</v>
      </c>
      <c r="E49" s="22" t="s">
        <v>251</v>
      </c>
      <c r="F49" s="6" t="s">
        <v>143</v>
      </c>
      <c r="G49" s="21">
        <v>1600</v>
      </c>
      <c r="H49" s="6">
        <v>0</v>
      </c>
      <c r="I49" s="21">
        <v>1600</v>
      </c>
      <c r="J49" s="22" t="s">
        <v>252</v>
      </c>
      <c r="K49" s="32" t="s">
        <v>104</v>
      </c>
      <c r="L49" s="36" t="s">
        <v>119</v>
      </c>
      <c r="M49" s="36" t="s">
        <v>106</v>
      </c>
      <c r="N49" s="16"/>
    </row>
    <row r="50" spans="1:14" ht="54" customHeight="1">
      <c r="A50" s="6">
        <v>43</v>
      </c>
      <c r="B50" s="20" t="s">
        <v>253</v>
      </c>
      <c r="C50" s="6" t="s">
        <v>185</v>
      </c>
      <c r="D50" s="6" t="s">
        <v>197</v>
      </c>
      <c r="E50" s="14" t="s">
        <v>254</v>
      </c>
      <c r="F50" s="6" t="s">
        <v>122</v>
      </c>
      <c r="G50" s="21">
        <v>3000</v>
      </c>
      <c r="H50" s="6">
        <v>0</v>
      </c>
      <c r="I50" s="21">
        <v>1000</v>
      </c>
      <c r="J50" s="14" t="s">
        <v>255</v>
      </c>
      <c r="K50" s="32" t="s">
        <v>104</v>
      </c>
      <c r="L50" s="36" t="s">
        <v>119</v>
      </c>
      <c r="M50" s="36" t="s">
        <v>106</v>
      </c>
      <c r="N50" s="36" t="s">
        <v>30</v>
      </c>
    </row>
    <row r="51" spans="1:14" ht="66.75" customHeight="1">
      <c r="A51" s="6">
        <v>44</v>
      </c>
      <c r="B51" s="23" t="s">
        <v>256</v>
      </c>
      <c r="C51" s="6" t="s">
        <v>185</v>
      </c>
      <c r="D51" s="6" t="s">
        <v>205</v>
      </c>
      <c r="E51" s="33" t="s">
        <v>257</v>
      </c>
      <c r="F51" s="6" t="s">
        <v>122</v>
      </c>
      <c r="G51" s="21">
        <v>1600</v>
      </c>
      <c r="H51" s="6">
        <v>0</v>
      </c>
      <c r="I51" s="21">
        <v>500</v>
      </c>
      <c r="J51" s="14" t="s">
        <v>258</v>
      </c>
      <c r="K51" s="32" t="s">
        <v>104</v>
      </c>
      <c r="L51" s="36" t="s">
        <v>119</v>
      </c>
      <c r="M51" s="36" t="s">
        <v>106</v>
      </c>
      <c r="N51" s="36" t="s">
        <v>30</v>
      </c>
    </row>
    <row r="52" spans="1:14" ht="58.5" customHeight="1">
      <c r="A52" s="6">
        <v>45</v>
      </c>
      <c r="B52" s="20" t="s">
        <v>259</v>
      </c>
      <c r="C52" s="6" t="s">
        <v>185</v>
      </c>
      <c r="D52" s="6" t="s">
        <v>186</v>
      </c>
      <c r="E52" s="14" t="s">
        <v>260</v>
      </c>
      <c r="F52" s="6" t="s">
        <v>261</v>
      </c>
      <c r="G52" s="21">
        <v>3861</v>
      </c>
      <c r="H52" s="6">
        <v>0</v>
      </c>
      <c r="I52" s="21">
        <v>1200</v>
      </c>
      <c r="J52" s="22" t="s">
        <v>262</v>
      </c>
      <c r="K52" s="32" t="s">
        <v>104</v>
      </c>
      <c r="L52" s="36" t="s">
        <v>119</v>
      </c>
      <c r="M52" s="36" t="s">
        <v>106</v>
      </c>
      <c r="N52" s="41"/>
    </row>
    <row r="53" spans="1:15" ht="69" customHeight="1">
      <c r="A53" s="6">
        <v>46</v>
      </c>
      <c r="B53" s="20" t="s">
        <v>263</v>
      </c>
      <c r="C53" s="6" t="s">
        <v>185</v>
      </c>
      <c r="D53" s="6" t="s">
        <v>239</v>
      </c>
      <c r="E53" s="14" t="s">
        <v>264</v>
      </c>
      <c r="F53" s="6" t="s">
        <v>265</v>
      </c>
      <c r="G53" s="21">
        <v>5100</v>
      </c>
      <c r="H53" s="6">
        <v>0</v>
      </c>
      <c r="I53" s="21">
        <v>2000</v>
      </c>
      <c r="J53" s="14" t="s">
        <v>266</v>
      </c>
      <c r="K53" s="37" t="s">
        <v>267</v>
      </c>
      <c r="L53" s="6" t="s">
        <v>268</v>
      </c>
      <c r="M53" s="42" t="s">
        <v>269</v>
      </c>
      <c r="N53" s="36" t="s">
        <v>30</v>
      </c>
      <c r="O53" s="43"/>
    </row>
    <row r="54" spans="1:15" ht="72.75" customHeight="1">
      <c r="A54" s="6">
        <v>47</v>
      </c>
      <c r="B54" s="20" t="s">
        <v>270</v>
      </c>
      <c r="C54" s="6" t="s">
        <v>185</v>
      </c>
      <c r="D54" s="6" t="s">
        <v>205</v>
      </c>
      <c r="E54" s="14" t="s">
        <v>271</v>
      </c>
      <c r="F54" s="6" t="s">
        <v>34</v>
      </c>
      <c r="G54" s="21">
        <v>30000</v>
      </c>
      <c r="H54" s="6">
        <v>0</v>
      </c>
      <c r="I54" s="21">
        <v>1000</v>
      </c>
      <c r="J54" s="14" t="s">
        <v>272</v>
      </c>
      <c r="K54" s="37" t="s">
        <v>267</v>
      </c>
      <c r="L54" s="6" t="s">
        <v>87</v>
      </c>
      <c r="M54" s="42" t="s">
        <v>269</v>
      </c>
      <c r="N54" s="36" t="s">
        <v>30</v>
      </c>
      <c r="O54" s="43"/>
    </row>
    <row r="55" spans="1:14" ht="56.25" customHeight="1">
      <c r="A55" s="6">
        <v>48</v>
      </c>
      <c r="B55" s="20" t="s">
        <v>273</v>
      </c>
      <c r="C55" s="31" t="s">
        <v>185</v>
      </c>
      <c r="D55" s="6">
        <v>2021</v>
      </c>
      <c r="E55" s="20" t="s">
        <v>274</v>
      </c>
      <c r="F55" s="34" t="s">
        <v>34</v>
      </c>
      <c r="G55" s="31">
        <v>1500</v>
      </c>
      <c r="H55" s="31">
        <v>0</v>
      </c>
      <c r="I55" s="31">
        <v>1500</v>
      </c>
      <c r="J55" s="20" t="s">
        <v>26</v>
      </c>
      <c r="K55" s="20" t="s">
        <v>275</v>
      </c>
      <c r="L55" s="6" t="s">
        <v>151</v>
      </c>
      <c r="M55" s="42" t="s">
        <v>269</v>
      </c>
      <c r="N55" s="36" t="s">
        <v>30</v>
      </c>
    </row>
    <row r="56" spans="1:14" ht="48" customHeight="1">
      <c r="A56" s="6">
        <v>49</v>
      </c>
      <c r="B56" s="20" t="s">
        <v>276</v>
      </c>
      <c r="C56" s="6" t="s">
        <v>185</v>
      </c>
      <c r="D56" s="6" t="s">
        <v>239</v>
      </c>
      <c r="E56" s="14" t="s">
        <v>277</v>
      </c>
      <c r="F56" s="6" t="s">
        <v>25</v>
      </c>
      <c r="G56" s="21">
        <v>6500</v>
      </c>
      <c r="H56" s="6">
        <v>0</v>
      </c>
      <c r="I56" s="21">
        <v>6200</v>
      </c>
      <c r="J56" s="14" t="s">
        <v>278</v>
      </c>
      <c r="K56" s="37" t="s">
        <v>86</v>
      </c>
      <c r="L56" s="6" t="s">
        <v>279</v>
      </c>
      <c r="M56" s="6" t="s">
        <v>88</v>
      </c>
      <c r="N56" s="36" t="s">
        <v>30</v>
      </c>
    </row>
    <row r="57" spans="1:14" ht="44.25" customHeight="1">
      <c r="A57" s="6">
        <v>50</v>
      </c>
      <c r="B57" s="20" t="s">
        <v>280</v>
      </c>
      <c r="C57" s="6" t="s">
        <v>185</v>
      </c>
      <c r="D57" s="6" t="s">
        <v>58</v>
      </c>
      <c r="E57" s="14" t="s">
        <v>281</v>
      </c>
      <c r="F57" s="6" t="s">
        <v>34</v>
      </c>
      <c r="G57" s="21">
        <v>6000</v>
      </c>
      <c r="H57" s="6">
        <v>0</v>
      </c>
      <c r="I57" s="21">
        <v>2000</v>
      </c>
      <c r="J57" s="14" t="s">
        <v>282</v>
      </c>
      <c r="K57" s="37" t="s">
        <v>86</v>
      </c>
      <c r="L57" s="6" t="s">
        <v>283</v>
      </c>
      <c r="M57" s="6" t="s">
        <v>174</v>
      </c>
      <c r="N57" s="36" t="s">
        <v>30</v>
      </c>
    </row>
    <row r="58" spans="1:15" ht="53.25" customHeight="1">
      <c r="A58" s="6">
        <v>51</v>
      </c>
      <c r="B58" s="23" t="s">
        <v>284</v>
      </c>
      <c r="C58" s="6" t="s">
        <v>185</v>
      </c>
      <c r="D58" s="6" t="s">
        <v>239</v>
      </c>
      <c r="E58" s="33" t="s">
        <v>285</v>
      </c>
      <c r="F58" s="6" t="s">
        <v>286</v>
      </c>
      <c r="G58" s="21">
        <v>3000</v>
      </c>
      <c r="H58" s="6">
        <v>0</v>
      </c>
      <c r="I58" s="21">
        <v>1500</v>
      </c>
      <c r="J58" s="23" t="s">
        <v>287</v>
      </c>
      <c r="K58" s="23" t="s">
        <v>43</v>
      </c>
      <c r="L58" s="6" t="s">
        <v>151</v>
      </c>
      <c r="M58" s="6" t="s">
        <v>45</v>
      </c>
      <c r="N58" s="36" t="s">
        <v>30</v>
      </c>
      <c r="O58" s="43"/>
    </row>
    <row r="59" spans="1:15" ht="73.5" customHeight="1">
      <c r="A59" s="6">
        <v>52</v>
      </c>
      <c r="B59" s="23" t="s">
        <v>288</v>
      </c>
      <c r="C59" s="16" t="s">
        <v>185</v>
      </c>
      <c r="D59" s="16" t="s">
        <v>32</v>
      </c>
      <c r="E59" s="23" t="s">
        <v>289</v>
      </c>
      <c r="F59" s="16" t="s">
        <v>286</v>
      </c>
      <c r="G59" s="16">
        <v>19600</v>
      </c>
      <c r="H59" s="16">
        <v>0</v>
      </c>
      <c r="I59" s="21">
        <v>6000</v>
      </c>
      <c r="J59" s="23" t="s">
        <v>290</v>
      </c>
      <c r="K59" s="23" t="s">
        <v>43</v>
      </c>
      <c r="L59" s="16" t="s">
        <v>151</v>
      </c>
      <c r="M59" s="16" t="s">
        <v>45</v>
      </c>
      <c r="N59" s="36" t="s">
        <v>30</v>
      </c>
      <c r="O59" s="43"/>
    </row>
    <row r="60" spans="1:14" ht="63" customHeight="1">
      <c r="A60" s="6">
        <v>53</v>
      </c>
      <c r="B60" s="20" t="s">
        <v>291</v>
      </c>
      <c r="C60" s="6" t="s">
        <v>185</v>
      </c>
      <c r="D60" s="6">
        <v>2021</v>
      </c>
      <c r="E60" s="14" t="s">
        <v>292</v>
      </c>
      <c r="F60" s="6" t="s">
        <v>286</v>
      </c>
      <c r="G60" s="21">
        <v>1200</v>
      </c>
      <c r="H60" s="6">
        <v>0</v>
      </c>
      <c r="I60" s="21">
        <v>1200</v>
      </c>
      <c r="J60" s="32" t="s">
        <v>26</v>
      </c>
      <c r="K60" s="23" t="s">
        <v>293</v>
      </c>
      <c r="L60" s="6" t="s">
        <v>294</v>
      </c>
      <c r="M60" s="6" t="s">
        <v>295</v>
      </c>
      <c r="N60" s="36"/>
    </row>
    <row r="61" spans="1:14" ht="57" customHeight="1">
      <c r="A61" s="6">
        <v>54</v>
      </c>
      <c r="B61" s="20" t="s">
        <v>296</v>
      </c>
      <c r="C61" s="6" t="s">
        <v>185</v>
      </c>
      <c r="D61" s="6">
        <v>2021</v>
      </c>
      <c r="E61" s="14" t="s">
        <v>297</v>
      </c>
      <c r="F61" s="6" t="s">
        <v>143</v>
      </c>
      <c r="G61" s="21">
        <v>1100</v>
      </c>
      <c r="H61" s="6">
        <v>0</v>
      </c>
      <c r="I61" s="21">
        <v>1100</v>
      </c>
      <c r="J61" s="32" t="s">
        <v>26</v>
      </c>
      <c r="K61" s="23" t="s">
        <v>293</v>
      </c>
      <c r="L61" s="6" t="s">
        <v>294</v>
      </c>
      <c r="M61" s="6" t="s">
        <v>298</v>
      </c>
      <c r="N61" s="36"/>
    </row>
    <row r="62" spans="1:14" ht="49.5" customHeight="1">
      <c r="A62" s="6">
        <v>55</v>
      </c>
      <c r="B62" s="20" t="s">
        <v>299</v>
      </c>
      <c r="C62" s="6" t="s">
        <v>185</v>
      </c>
      <c r="D62" s="6">
        <v>2021</v>
      </c>
      <c r="E62" s="14" t="s">
        <v>300</v>
      </c>
      <c r="F62" s="6" t="s">
        <v>143</v>
      </c>
      <c r="G62" s="6">
        <v>630</v>
      </c>
      <c r="H62" s="6">
        <v>0</v>
      </c>
      <c r="I62" s="21">
        <v>630</v>
      </c>
      <c r="J62" s="32" t="s">
        <v>26</v>
      </c>
      <c r="K62" s="23" t="s">
        <v>301</v>
      </c>
      <c r="L62" s="6" t="s">
        <v>302</v>
      </c>
      <c r="M62" s="6" t="s">
        <v>303</v>
      </c>
      <c r="N62" s="6"/>
    </row>
    <row r="63" spans="1:14" ht="60" customHeight="1">
      <c r="A63" s="6">
        <v>56</v>
      </c>
      <c r="B63" s="20" t="s">
        <v>304</v>
      </c>
      <c r="C63" s="6" t="s">
        <v>185</v>
      </c>
      <c r="D63" s="6">
        <v>2021</v>
      </c>
      <c r="E63" s="14" t="s">
        <v>305</v>
      </c>
      <c r="F63" s="6" t="s">
        <v>143</v>
      </c>
      <c r="G63" s="6">
        <v>600</v>
      </c>
      <c r="H63" s="6">
        <v>0</v>
      </c>
      <c r="I63" s="21">
        <v>600</v>
      </c>
      <c r="J63" s="32" t="s">
        <v>26</v>
      </c>
      <c r="K63" s="23" t="s">
        <v>301</v>
      </c>
      <c r="L63" s="6" t="s">
        <v>302</v>
      </c>
      <c r="M63" s="6" t="s">
        <v>303</v>
      </c>
      <c r="N63" s="6"/>
    </row>
    <row r="64" spans="1:14" ht="51" customHeight="1">
      <c r="A64" s="6">
        <v>57</v>
      </c>
      <c r="B64" s="20" t="s">
        <v>306</v>
      </c>
      <c r="C64" s="6" t="s">
        <v>185</v>
      </c>
      <c r="D64" s="6" t="s">
        <v>239</v>
      </c>
      <c r="E64" s="14" t="s">
        <v>307</v>
      </c>
      <c r="F64" s="6" t="s">
        <v>199</v>
      </c>
      <c r="G64" s="6">
        <v>3000</v>
      </c>
      <c r="H64" s="6">
        <v>0</v>
      </c>
      <c r="I64" s="21">
        <v>1000</v>
      </c>
      <c r="J64" s="32" t="s">
        <v>308</v>
      </c>
      <c r="K64" s="23" t="s">
        <v>301</v>
      </c>
      <c r="L64" s="6" t="s">
        <v>302</v>
      </c>
      <c r="M64" s="6" t="s">
        <v>303</v>
      </c>
      <c r="N64" s="6"/>
    </row>
    <row r="65" spans="1:14" ht="91.5" customHeight="1">
      <c r="A65" s="6">
        <v>58</v>
      </c>
      <c r="B65" s="33" t="s">
        <v>309</v>
      </c>
      <c r="C65" s="6" t="s">
        <v>185</v>
      </c>
      <c r="D65" s="16" t="s">
        <v>197</v>
      </c>
      <c r="E65" s="44" t="s">
        <v>310</v>
      </c>
      <c r="F65" s="34" t="s">
        <v>311</v>
      </c>
      <c r="G65" s="16">
        <v>48900</v>
      </c>
      <c r="H65" s="16">
        <v>0</v>
      </c>
      <c r="I65" s="21">
        <v>8000</v>
      </c>
      <c r="J65" s="33" t="s">
        <v>312</v>
      </c>
      <c r="K65" s="33" t="s">
        <v>313</v>
      </c>
      <c r="L65" s="6" t="s">
        <v>314</v>
      </c>
      <c r="M65" s="6" t="s">
        <v>126</v>
      </c>
      <c r="N65" s="36" t="s">
        <v>30</v>
      </c>
    </row>
    <row r="66" spans="1:14" ht="48.75" customHeight="1">
      <c r="A66" s="6">
        <v>59</v>
      </c>
      <c r="B66" s="20" t="s">
        <v>315</v>
      </c>
      <c r="C66" s="6" t="s">
        <v>185</v>
      </c>
      <c r="D66" s="16">
        <v>2021</v>
      </c>
      <c r="E66" s="23" t="s">
        <v>316</v>
      </c>
      <c r="F66" s="34" t="s">
        <v>34</v>
      </c>
      <c r="G66" s="16">
        <v>1000</v>
      </c>
      <c r="H66" s="16">
        <v>0</v>
      </c>
      <c r="I66" s="21">
        <v>1000</v>
      </c>
      <c r="J66" s="33" t="s">
        <v>317</v>
      </c>
      <c r="K66" s="33" t="s">
        <v>318</v>
      </c>
      <c r="L66" s="6" t="s">
        <v>319</v>
      </c>
      <c r="M66" s="6" t="s">
        <v>320</v>
      </c>
      <c r="N66" s="36" t="s">
        <v>30</v>
      </c>
    </row>
    <row r="67" spans="1:14" ht="63.75" customHeight="1">
      <c r="A67" s="6">
        <v>60</v>
      </c>
      <c r="B67" s="20" t="s">
        <v>321</v>
      </c>
      <c r="C67" s="6" t="s">
        <v>185</v>
      </c>
      <c r="D67" s="16">
        <v>2021</v>
      </c>
      <c r="E67" s="23" t="s">
        <v>322</v>
      </c>
      <c r="F67" s="34" t="s">
        <v>34</v>
      </c>
      <c r="G67" s="16">
        <v>2500</v>
      </c>
      <c r="H67" s="16">
        <v>0</v>
      </c>
      <c r="I67" s="21">
        <v>2500</v>
      </c>
      <c r="J67" s="33" t="s">
        <v>323</v>
      </c>
      <c r="K67" s="23" t="s">
        <v>36</v>
      </c>
      <c r="L67" s="36" t="s">
        <v>156</v>
      </c>
      <c r="M67" s="36" t="s">
        <v>324</v>
      </c>
      <c r="N67" s="36" t="s">
        <v>30</v>
      </c>
    </row>
    <row r="68" spans="1:14" ht="51" customHeight="1">
      <c r="A68" s="6">
        <v>61</v>
      </c>
      <c r="B68" s="23" t="s">
        <v>325</v>
      </c>
      <c r="C68" s="6" t="s">
        <v>185</v>
      </c>
      <c r="D68" s="16" t="s">
        <v>239</v>
      </c>
      <c r="E68" s="14" t="s">
        <v>326</v>
      </c>
      <c r="F68" s="6" t="s">
        <v>199</v>
      </c>
      <c r="G68" s="16">
        <v>3500</v>
      </c>
      <c r="H68" s="16">
        <v>0</v>
      </c>
      <c r="I68" s="16">
        <v>1000</v>
      </c>
      <c r="J68" s="33" t="s">
        <v>327</v>
      </c>
      <c r="K68" s="33" t="s">
        <v>328</v>
      </c>
      <c r="L68" s="6" t="s">
        <v>302</v>
      </c>
      <c r="M68" s="36" t="s">
        <v>329</v>
      </c>
      <c r="N68" s="41"/>
    </row>
    <row r="69" spans="1:15" ht="49.5" customHeight="1">
      <c r="A69" s="6">
        <v>62</v>
      </c>
      <c r="B69" s="20" t="s">
        <v>330</v>
      </c>
      <c r="C69" s="6" t="s">
        <v>185</v>
      </c>
      <c r="D69" s="16" t="s">
        <v>239</v>
      </c>
      <c r="E69" s="14" t="s">
        <v>331</v>
      </c>
      <c r="F69" s="6" t="s">
        <v>199</v>
      </c>
      <c r="G69" s="16">
        <v>700</v>
      </c>
      <c r="H69" s="16">
        <v>0</v>
      </c>
      <c r="I69" s="16">
        <v>670</v>
      </c>
      <c r="J69" s="33" t="s">
        <v>332</v>
      </c>
      <c r="K69" s="33" t="s">
        <v>155</v>
      </c>
      <c r="L69" s="36" t="s">
        <v>156</v>
      </c>
      <c r="M69" s="40" t="s">
        <v>157</v>
      </c>
      <c r="N69" s="6"/>
      <c r="O69" s="57"/>
    </row>
    <row r="70" spans="1:15" ht="39" customHeight="1">
      <c r="A70" s="6">
        <v>63</v>
      </c>
      <c r="B70" s="20" t="s">
        <v>333</v>
      </c>
      <c r="C70" s="6" t="s">
        <v>185</v>
      </c>
      <c r="D70" s="16">
        <v>2021</v>
      </c>
      <c r="E70" s="14" t="s">
        <v>334</v>
      </c>
      <c r="F70" s="6" t="s">
        <v>199</v>
      </c>
      <c r="G70" s="16">
        <v>500</v>
      </c>
      <c r="H70" s="16">
        <v>0</v>
      </c>
      <c r="I70" s="16">
        <v>500</v>
      </c>
      <c r="J70" s="33" t="s">
        <v>335</v>
      </c>
      <c r="K70" s="33" t="s">
        <v>155</v>
      </c>
      <c r="L70" s="36" t="s">
        <v>87</v>
      </c>
      <c r="M70" s="40" t="s">
        <v>157</v>
      </c>
      <c r="N70" s="6"/>
      <c r="O70" s="57"/>
    </row>
    <row r="71" spans="1:15" ht="51" customHeight="1">
      <c r="A71" s="6">
        <v>64</v>
      </c>
      <c r="B71" s="20" t="s">
        <v>336</v>
      </c>
      <c r="C71" s="31" t="s">
        <v>185</v>
      </c>
      <c r="D71" s="31">
        <v>2021</v>
      </c>
      <c r="E71" s="20" t="s">
        <v>337</v>
      </c>
      <c r="F71" s="34" t="s">
        <v>34</v>
      </c>
      <c r="G71" s="31">
        <v>600</v>
      </c>
      <c r="H71" s="31">
        <v>0</v>
      </c>
      <c r="I71" s="31">
        <v>600</v>
      </c>
      <c r="J71" s="20" t="s">
        <v>338</v>
      </c>
      <c r="K71" s="20" t="s">
        <v>339</v>
      </c>
      <c r="L71" s="36" t="s">
        <v>340</v>
      </c>
      <c r="M71" s="36" t="s">
        <v>341</v>
      </c>
      <c r="N71" s="36" t="s">
        <v>30</v>
      </c>
      <c r="O71" s="57"/>
    </row>
    <row r="72" spans="1:14" ht="61.5" customHeight="1">
      <c r="A72" s="6">
        <v>65</v>
      </c>
      <c r="B72" s="45" t="s">
        <v>342</v>
      </c>
      <c r="C72" s="31" t="s">
        <v>185</v>
      </c>
      <c r="D72" s="46">
        <v>2021</v>
      </c>
      <c r="E72" s="24" t="s">
        <v>343</v>
      </c>
      <c r="F72" s="34" t="s">
        <v>34</v>
      </c>
      <c r="G72" s="46">
        <v>2000</v>
      </c>
      <c r="H72" s="46">
        <v>0</v>
      </c>
      <c r="I72" s="52">
        <v>2000</v>
      </c>
      <c r="J72" s="20" t="s">
        <v>344</v>
      </c>
      <c r="K72" s="58" t="s">
        <v>36</v>
      </c>
      <c r="L72" s="6" t="s">
        <v>156</v>
      </c>
      <c r="M72" s="36" t="s">
        <v>38</v>
      </c>
      <c r="N72" s="36" t="s">
        <v>30</v>
      </c>
    </row>
    <row r="73" spans="1:14" ht="46.5" customHeight="1">
      <c r="A73" s="6">
        <v>66</v>
      </c>
      <c r="B73" s="20" t="s">
        <v>345</v>
      </c>
      <c r="C73" s="31" t="s">
        <v>185</v>
      </c>
      <c r="D73" s="31" t="s">
        <v>239</v>
      </c>
      <c r="E73" s="20" t="s">
        <v>346</v>
      </c>
      <c r="F73" s="34" t="s">
        <v>34</v>
      </c>
      <c r="G73" s="31">
        <v>20000</v>
      </c>
      <c r="H73" s="31">
        <v>0</v>
      </c>
      <c r="I73" s="31">
        <v>8000</v>
      </c>
      <c r="J73" s="20" t="s">
        <v>347</v>
      </c>
      <c r="K73" s="23" t="s">
        <v>36</v>
      </c>
      <c r="L73" s="36" t="s">
        <v>348</v>
      </c>
      <c r="M73" s="36" t="s">
        <v>38</v>
      </c>
      <c r="N73" s="36" t="s">
        <v>30</v>
      </c>
    </row>
    <row r="74" spans="1:14" ht="54.75" customHeight="1">
      <c r="A74" s="6">
        <v>67</v>
      </c>
      <c r="B74" s="23" t="s">
        <v>349</v>
      </c>
      <c r="C74" s="31" t="s">
        <v>185</v>
      </c>
      <c r="D74" s="6" t="s">
        <v>239</v>
      </c>
      <c r="E74" s="14" t="s">
        <v>350</v>
      </c>
      <c r="F74" s="6" t="s">
        <v>199</v>
      </c>
      <c r="G74" s="47">
        <v>3000</v>
      </c>
      <c r="H74" s="48">
        <v>0</v>
      </c>
      <c r="I74" s="48">
        <v>500</v>
      </c>
      <c r="J74" s="32" t="s">
        <v>351</v>
      </c>
      <c r="K74" s="37" t="s">
        <v>352</v>
      </c>
      <c r="L74" s="36" t="s">
        <v>268</v>
      </c>
      <c r="M74" s="36" t="s">
        <v>353</v>
      </c>
      <c r="N74" s="36" t="s">
        <v>30</v>
      </c>
    </row>
    <row r="75" spans="1:14" s="1" customFormat="1" ht="48" customHeight="1">
      <c r="A75" s="6">
        <v>68</v>
      </c>
      <c r="B75" s="49" t="s">
        <v>354</v>
      </c>
      <c r="C75" s="31" t="s">
        <v>185</v>
      </c>
      <c r="D75" s="25" t="s">
        <v>205</v>
      </c>
      <c r="E75" s="24" t="s">
        <v>355</v>
      </c>
      <c r="F75" s="34" t="s">
        <v>34</v>
      </c>
      <c r="G75" s="26">
        <v>50000</v>
      </c>
      <c r="H75" s="26">
        <v>0</v>
      </c>
      <c r="I75" s="26">
        <v>2000</v>
      </c>
      <c r="J75" s="55" t="s">
        <v>356</v>
      </c>
      <c r="K75" s="26" t="s">
        <v>86</v>
      </c>
      <c r="L75" s="26" t="s">
        <v>357</v>
      </c>
      <c r="M75" s="36" t="s">
        <v>88</v>
      </c>
      <c r="N75" s="36" t="s">
        <v>30</v>
      </c>
    </row>
    <row r="76" spans="1:14" ht="32.25" customHeight="1">
      <c r="A76" s="50" t="s">
        <v>358</v>
      </c>
      <c r="B76" s="8" t="s">
        <v>359</v>
      </c>
      <c r="C76" s="27"/>
      <c r="D76" s="28"/>
      <c r="E76" s="27"/>
      <c r="F76" s="27"/>
      <c r="G76" s="27"/>
      <c r="H76" s="27"/>
      <c r="I76" s="27"/>
      <c r="J76" s="27"/>
      <c r="K76" s="27"/>
      <c r="L76" s="27"/>
      <c r="M76" s="27"/>
      <c r="N76" s="59"/>
    </row>
    <row r="77" spans="1:14" ht="45" customHeight="1">
      <c r="A77" s="6">
        <v>1</v>
      </c>
      <c r="B77" s="14" t="s">
        <v>360</v>
      </c>
      <c r="C77" s="26" t="s">
        <v>361</v>
      </c>
      <c r="D77" s="16"/>
      <c r="E77" s="14" t="s">
        <v>362</v>
      </c>
      <c r="F77" s="16"/>
      <c r="G77" s="16">
        <v>30000</v>
      </c>
      <c r="H77" s="16">
        <v>0</v>
      </c>
      <c r="I77" s="16">
        <v>0</v>
      </c>
      <c r="J77" s="14" t="s">
        <v>363</v>
      </c>
      <c r="K77" s="23" t="s">
        <v>201</v>
      </c>
      <c r="L77" s="6" t="s">
        <v>364</v>
      </c>
      <c r="M77" s="36" t="s">
        <v>203</v>
      </c>
      <c r="N77" s="36"/>
    </row>
    <row r="78" spans="1:14" ht="48.75" customHeight="1">
      <c r="A78" s="6">
        <v>2</v>
      </c>
      <c r="B78" s="45" t="s">
        <v>365</v>
      </c>
      <c r="C78" s="26" t="s">
        <v>361</v>
      </c>
      <c r="D78" s="51"/>
      <c r="E78" s="45" t="s">
        <v>366</v>
      </c>
      <c r="F78" s="24"/>
      <c r="G78" s="52">
        <v>98000</v>
      </c>
      <c r="H78" s="26">
        <v>0</v>
      </c>
      <c r="I78" s="26">
        <v>0</v>
      </c>
      <c r="J78" s="45" t="s">
        <v>367</v>
      </c>
      <c r="K78" s="23" t="s">
        <v>201</v>
      </c>
      <c r="L78" s="36" t="s">
        <v>368</v>
      </c>
      <c r="M78" s="36" t="s">
        <v>203</v>
      </c>
      <c r="N78" s="60"/>
    </row>
    <row r="79" spans="1:14" ht="45.75" customHeight="1">
      <c r="A79" s="6">
        <v>3</v>
      </c>
      <c r="B79" s="53" t="s">
        <v>369</v>
      </c>
      <c r="C79" s="15" t="s">
        <v>361</v>
      </c>
      <c r="D79" s="16"/>
      <c r="E79" s="14" t="s">
        <v>370</v>
      </c>
      <c r="F79" s="16"/>
      <c r="G79" s="47">
        <v>5000</v>
      </c>
      <c r="H79" s="48">
        <v>0</v>
      </c>
      <c r="I79" s="48">
        <v>0</v>
      </c>
      <c r="J79" s="32" t="s">
        <v>371</v>
      </c>
      <c r="K79" s="23" t="s">
        <v>86</v>
      </c>
      <c r="L79" s="36" t="s">
        <v>87</v>
      </c>
      <c r="M79" s="36" t="s">
        <v>88</v>
      </c>
      <c r="N79" s="6"/>
    </row>
    <row r="80" spans="1:14" ht="57" customHeight="1">
      <c r="A80" s="6">
        <v>4</v>
      </c>
      <c r="B80" s="53" t="s">
        <v>372</v>
      </c>
      <c r="C80" s="15" t="s">
        <v>361</v>
      </c>
      <c r="D80" s="16"/>
      <c r="E80" s="14" t="s">
        <v>373</v>
      </c>
      <c r="F80" s="16"/>
      <c r="G80" s="47">
        <v>100000</v>
      </c>
      <c r="H80" s="48">
        <v>0</v>
      </c>
      <c r="I80" s="48">
        <v>0</v>
      </c>
      <c r="J80" s="32" t="s">
        <v>371</v>
      </c>
      <c r="K80" s="23" t="s">
        <v>86</v>
      </c>
      <c r="L80" s="36" t="s">
        <v>87</v>
      </c>
      <c r="M80" s="36" t="s">
        <v>88</v>
      </c>
      <c r="N80" s="6"/>
    </row>
    <row r="81" spans="1:14" ht="38.25" customHeight="1">
      <c r="A81" s="6">
        <v>5</v>
      </c>
      <c r="B81" s="53" t="s">
        <v>374</v>
      </c>
      <c r="C81" s="15" t="s">
        <v>361</v>
      </c>
      <c r="D81" s="16"/>
      <c r="E81" s="14" t="s">
        <v>375</v>
      </c>
      <c r="F81" s="16"/>
      <c r="G81" s="47">
        <v>5000</v>
      </c>
      <c r="H81" s="48">
        <v>0</v>
      </c>
      <c r="I81" s="48">
        <v>0</v>
      </c>
      <c r="J81" s="32" t="s">
        <v>371</v>
      </c>
      <c r="K81" s="23" t="s">
        <v>86</v>
      </c>
      <c r="L81" s="36" t="s">
        <v>87</v>
      </c>
      <c r="M81" s="36" t="s">
        <v>88</v>
      </c>
      <c r="N81" s="6"/>
    </row>
    <row r="82" spans="1:14" ht="38.25" customHeight="1">
      <c r="A82" s="6">
        <v>6</v>
      </c>
      <c r="B82" s="23" t="s">
        <v>376</v>
      </c>
      <c r="C82" s="15" t="s">
        <v>361</v>
      </c>
      <c r="D82" s="6"/>
      <c r="E82" s="14" t="s">
        <v>377</v>
      </c>
      <c r="F82" s="6"/>
      <c r="G82" s="47">
        <v>2500</v>
      </c>
      <c r="H82" s="48">
        <v>0</v>
      </c>
      <c r="I82" s="48">
        <v>0</v>
      </c>
      <c r="J82" s="32" t="s">
        <v>371</v>
      </c>
      <c r="K82" s="23" t="s">
        <v>301</v>
      </c>
      <c r="L82" s="6" t="s">
        <v>294</v>
      </c>
      <c r="M82" s="36" t="s">
        <v>303</v>
      </c>
      <c r="N82" s="7"/>
    </row>
    <row r="83" spans="1:14" ht="72.75" customHeight="1">
      <c r="A83" s="6">
        <v>7</v>
      </c>
      <c r="B83" s="23" t="s">
        <v>378</v>
      </c>
      <c r="C83" s="15" t="s">
        <v>361</v>
      </c>
      <c r="D83" s="16"/>
      <c r="E83" s="23" t="s">
        <v>379</v>
      </c>
      <c r="F83" s="16"/>
      <c r="G83" s="16">
        <v>70000</v>
      </c>
      <c r="H83" s="48">
        <v>0</v>
      </c>
      <c r="I83" s="48">
        <v>0</v>
      </c>
      <c r="J83" s="32" t="s">
        <v>371</v>
      </c>
      <c r="K83" s="23" t="s">
        <v>301</v>
      </c>
      <c r="L83" s="6" t="s">
        <v>294</v>
      </c>
      <c r="M83" s="6" t="s">
        <v>303</v>
      </c>
      <c r="N83" s="6"/>
    </row>
    <row r="84" spans="1:14" ht="81.75" customHeight="1">
      <c r="A84" s="6">
        <v>8</v>
      </c>
      <c r="B84" s="53" t="s">
        <v>380</v>
      </c>
      <c r="C84" s="15" t="s">
        <v>361</v>
      </c>
      <c r="D84" s="16"/>
      <c r="E84" s="53" t="s">
        <v>381</v>
      </c>
      <c r="F84" s="16"/>
      <c r="G84" s="47">
        <v>100000</v>
      </c>
      <c r="H84" s="48">
        <v>0</v>
      </c>
      <c r="I84" s="48">
        <v>0</v>
      </c>
      <c r="J84" s="32" t="s">
        <v>371</v>
      </c>
      <c r="K84" s="23" t="s">
        <v>382</v>
      </c>
      <c r="L84" s="36" t="s">
        <v>383</v>
      </c>
      <c r="M84" s="36" t="s">
        <v>384</v>
      </c>
      <c r="N84" s="6"/>
    </row>
    <row r="85" spans="1:14" ht="57" customHeight="1">
      <c r="A85" s="6">
        <v>9</v>
      </c>
      <c r="B85" s="32" t="s">
        <v>385</v>
      </c>
      <c r="C85" s="6" t="s">
        <v>361</v>
      </c>
      <c r="D85" s="6"/>
      <c r="E85" s="32" t="s">
        <v>386</v>
      </c>
      <c r="F85" s="6"/>
      <c r="G85" s="6">
        <v>10000</v>
      </c>
      <c r="H85" s="48">
        <v>0</v>
      </c>
      <c r="I85" s="48">
        <v>0</v>
      </c>
      <c r="J85" s="32" t="s">
        <v>371</v>
      </c>
      <c r="K85" s="32" t="s">
        <v>387</v>
      </c>
      <c r="L85" s="6" t="s">
        <v>151</v>
      </c>
      <c r="M85" s="6" t="s">
        <v>68</v>
      </c>
      <c r="N85" s="6"/>
    </row>
    <row r="86" spans="1:14" ht="54" customHeight="1">
      <c r="A86" s="6">
        <v>10</v>
      </c>
      <c r="B86" s="54" t="s">
        <v>388</v>
      </c>
      <c r="C86" s="6" t="s">
        <v>361</v>
      </c>
      <c r="D86" s="6"/>
      <c r="E86" s="32" t="s">
        <v>389</v>
      </c>
      <c r="F86" s="6"/>
      <c r="G86" s="6">
        <v>6000</v>
      </c>
      <c r="H86" s="48">
        <v>0</v>
      </c>
      <c r="I86" s="48">
        <v>0</v>
      </c>
      <c r="J86" s="32" t="s">
        <v>371</v>
      </c>
      <c r="K86" s="32" t="s">
        <v>390</v>
      </c>
      <c r="L86" s="6" t="s">
        <v>294</v>
      </c>
      <c r="M86" s="6" t="s">
        <v>295</v>
      </c>
      <c r="N86" s="6"/>
    </row>
    <row r="87" spans="1:14" ht="48.75" customHeight="1">
      <c r="A87" s="6">
        <v>11</v>
      </c>
      <c r="B87" s="55" t="s">
        <v>391</v>
      </c>
      <c r="C87" s="48" t="s">
        <v>361</v>
      </c>
      <c r="D87" s="56"/>
      <c r="E87" s="55" t="s">
        <v>392</v>
      </c>
      <c r="F87" s="24"/>
      <c r="G87" s="48">
        <v>29000</v>
      </c>
      <c r="H87" s="48">
        <v>0</v>
      </c>
      <c r="I87" s="48">
        <v>0</v>
      </c>
      <c r="J87" s="55" t="s">
        <v>393</v>
      </c>
      <c r="K87" s="32" t="s">
        <v>214</v>
      </c>
      <c r="L87" s="48" t="s">
        <v>156</v>
      </c>
      <c r="M87" s="6" t="s">
        <v>216</v>
      </c>
      <c r="N87" s="26"/>
    </row>
    <row r="88" spans="1:14" ht="63.75" customHeight="1">
      <c r="A88" s="6">
        <v>12</v>
      </c>
      <c r="B88" s="32" t="s">
        <v>394</v>
      </c>
      <c r="C88" s="48" t="s">
        <v>361</v>
      </c>
      <c r="D88" s="6"/>
      <c r="E88" s="32" t="s">
        <v>395</v>
      </c>
      <c r="F88" s="6"/>
      <c r="G88" s="6">
        <v>20000</v>
      </c>
      <c r="H88" s="6">
        <v>0</v>
      </c>
      <c r="I88" s="6">
        <v>0</v>
      </c>
      <c r="J88" s="32" t="s">
        <v>371</v>
      </c>
      <c r="K88" s="32" t="s">
        <v>396</v>
      </c>
      <c r="L88" s="6" t="s">
        <v>397</v>
      </c>
      <c r="M88" s="6" t="s">
        <v>398</v>
      </c>
      <c r="N88" s="6"/>
    </row>
    <row r="89" spans="1:14" ht="48" customHeight="1">
      <c r="A89" s="6">
        <v>13</v>
      </c>
      <c r="B89" s="32" t="s">
        <v>399</v>
      </c>
      <c r="C89" s="48" t="s">
        <v>361</v>
      </c>
      <c r="D89" s="6"/>
      <c r="E89" s="32" t="s">
        <v>400</v>
      </c>
      <c r="F89" s="6"/>
      <c r="G89" s="6">
        <v>30000</v>
      </c>
      <c r="H89" s="6">
        <v>0</v>
      </c>
      <c r="I89" s="6">
        <v>0</v>
      </c>
      <c r="J89" s="32" t="s">
        <v>371</v>
      </c>
      <c r="K89" s="32" t="s">
        <v>401</v>
      </c>
      <c r="L89" s="6" t="s">
        <v>402</v>
      </c>
      <c r="M89" s="6" t="s">
        <v>353</v>
      </c>
      <c r="N89" s="6"/>
    </row>
    <row r="90" spans="1:14" ht="51.75" customHeight="1">
      <c r="A90" s="6">
        <v>14</v>
      </c>
      <c r="B90" s="32" t="s">
        <v>403</v>
      </c>
      <c r="C90" s="48" t="s">
        <v>361</v>
      </c>
      <c r="D90" s="6"/>
      <c r="E90" s="32" t="s">
        <v>404</v>
      </c>
      <c r="F90" s="6"/>
      <c r="G90" s="6">
        <v>50000</v>
      </c>
      <c r="H90" s="6">
        <v>0</v>
      </c>
      <c r="I90" s="6">
        <v>0</v>
      </c>
      <c r="J90" s="32" t="s">
        <v>371</v>
      </c>
      <c r="K90" s="32" t="s">
        <v>405</v>
      </c>
      <c r="L90" s="6" t="s">
        <v>406</v>
      </c>
      <c r="M90" s="6" t="s">
        <v>407</v>
      </c>
      <c r="N90" s="6"/>
    </row>
    <row r="91" spans="1:14" ht="39.75" customHeight="1">
      <c r="A91" s="6">
        <v>15</v>
      </c>
      <c r="B91" s="32" t="s">
        <v>408</v>
      </c>
      <c r="C91" s="48" t="s">
        <v>361</v>
      </c>
      <c r="D91" s="6"/>
      <c r="E91" s="32" t="s">
        <v>409</v>
      </c>
      <c r="F91" s="6"/>
      <c r="G91" s="6">
        <v>2000</v>
      </c>
      <c r="H91" s="6">
        <v>0</v>
      </c>
      <c r="I91" s="6">
        <v>0</v>
      </c>
      <c r="J91" s="32" t="s">
        <v>371</v>
      </c>
      <c r="K91" s="32" t="s">
        <v>410</v>
      </c>
      <c r="L91" s="6" t="s">
        <v>383</v>
      </c>
      <c r="M91" s="6" t="s">
        <v>411</v>
      </c>
      <c r="N91" s="6"/>
    </row>
  </sheetData>
  <sheetProtection/>
  <mergeCells count="15">
    <mergeCell ref="A1:N1"/>
    <mergeCell ref="A2:N2"/>
    <mergeCell ref="I3:J3"/>
    <mergeCell ref="A3:A4"/>
    <mergeCell ref="B3:B4"/>
    <mergeCell ref="C3:C4"/>
    <mergeCell ref="D3:D4"/>
    <mergeCell ref="E3:E4"/>
    <mergeCell ref="F3:F4"/>
    <mergeCell ref="G3:G4"/>
    <mergeCell ref="H3:H4"/>
    <mergeCell ref="K3:K4"/>
    <mergeCell ref="L3:L4"/>
    <mergeCell ref="M3:M4"/>
    <mergeCell ref="N3:N4"/>
  </mergeCells>
  <printOptions horizontalCentered="1"/>
  <pageMargins left="0.39305555555555555" right="0.39305555555555555" top="0.9840277777777777" bottom="0.7868055555555555" header="0.5118055555555555" footer="0.5118055555555555"/>
  <pageSetup firstPageNumber="1" useFirstPageNumber="1" horizontalDpi="600" verticalDpi="600" orientation="landscape" paperSize="9" scale="75"/>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鲁明玲</cp:lastModifiedBy>
  <cp:lastPrinted>2021-01-18T11:50:17Z</cp:lastPrinted>
  <dcterms:created xsi:type="dcterms:W3CDTF">2019-10-15T01:23:07Z</dcterms:created>
  <dcterms:modified xsi:type="dcterms:W3CDTF">2021-05-13T07:05:55Z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DB0DA5E2C72D46728ED496D9149C6925</vt:lpwstr>
  </property>
</Properties>
</file>