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455" activeTab="1"/>
  </bookViews>
  <sheets>
    <sheet name="2016年整改后" sheetId="1" r:id="rId1"/>
    <sheet name="2017整改后" sheetId="2" r:id="rId2"/>
    <sheet name="Sheet3" sheetId="3" r:id="rId3"/>
  </sheets>
  <externalReferences>
    <externalReference r:id="rId6"/>
  </externalReferences>
  <definedNames>
    <definedName name="_xlnm.Print_Titles" localSheetId="1">'2017整改后'!$1:$5</definedName>
    <definedName name="_xlnm._FilterDatabase" localSheetId="0" hidden="1">'2016年整改后'!$B$3:$K$241</definedName>
    <definedName name="_xlnm._FilterDatabase" localSheetId="1" hidden="1">'2017整改后'!$B$6:$B$469</definedName>
  </definedNames>
  <calcPr fullCalcOnLoad="1"/>
</workbook>
</file>

<file path=xl/sharedStrings.xml><?xml version="1.0" encoding="utf-8"?>
<sst xmlns="http://schemas.openxmlformats.org/spreadsheetml/2006/main" count="4580" uniqueCount="1780">
  <si>
    <t>古丈县“十三五”时期（2016年度）易地扶贫搬迁对象公示名单</t>
  </si>
  <si>
    <t>制表单位：古丈县联席办</t>
  </si>
  <si>
    <t>单位：个  ，户 ，人</t>
  </si>
  <si>
    <t>序
号</t>
  </si>
  <si>
    <t>镇名</t>
  </si>
  <si>
    <t>村名</t>
  </si>
  <si>
    <t>搬迁区域</t>
  </si>
  <si>
    <t>户主姓名</t>
  </si>
  <si>
    <t>户主身份证号</t>
  </si>
  <si>
    <t>户数</t>
  </si>
  <si>
    <t>建档立卡人口</t>
  </si>
  <si>
    <t>安置方式</t>
  </si>
  <si>
    <t>安置地点</t>
  </si>
  <si>
    <t>是否交款</t>
  </si>
  <si>
    <t>全 县</t>
  </si>
  <si>
    <t>断龙山镇</t>
  </si>
  <si>
    <t>白溪</t>
  </si>
  <si>
    <t>4组</t>
  </si>
  <si>
    <t>彭司洋</t>
  </si>
  <si>
    <t>433126197201300514</t>
  </si>
  <si>
    <t>政府购房安置</t>
  </si>
  <si>
    <t>县城武陵山大市场B(4)902</t>
  </si>
  <si>
    <t>已交</t>
  </si>
  <si>
    <t>百家村</t>
  </si>
  <si>
    <t>四组</t>
  </si>
  <si>
    <t>黄永松</t>
  </si>
  <si>
    <t>433126198803260518</t>
  </si>
  <si>
    <t>自主购房</t>
  </si>
  <si>
    <t>县城</t>
  </si>
  <si>
    <t>/</t>
  </si>
  <si>
    <t>报吾列</t>
  </si>
  <si>
    <t>上杨组</t>
  </si>
  <si>
    <t>田宏成</t>
  </si>
  <si>
    <t>433126195607210552</t>
  </si>
  <si>
    <t>梁凉大楼202</t>
  </si>
  <si>
    <t>下报组</t>
  </si>
  <si>
    <t>田宏贵</t>
  </si>
  <si>
    <t>433126196505111013</t>
  </si>
  <si>
    <t>分散自建</t>
  </si>
  <si>
    <t>临村</t>
  </si>
  <si>
    <t>下大保</t>
  </si>
  <si>
    <t>田宏平</t>
  </si>
  <si>
    <t>433126198201180537</t>
  </si>
  <si>
    <t>县城梁凉大楼-203</t>
  </si>
  <si>
    <t>龙王湖</t>
  </si>
  <si>
    <t>8组</t>
  </si>
  <si>
    <t>王发银</t>
  </si>
  <si>
    <t>43312619430302051X</t>
  </si>
  <si>
    <t>县城梁凉大楼301</t>
  </si>
  <si>
    <t>啊老组</t>
  </si>
  <si>
    <t>王良彪</t>
  </si>
  <si>
    <t>43312619680707051X</t>
  </si>
  <si>
    <t>县城武陵山大市场B(4)1301</t>
  </si>
  <si>
    <t>王良贵</t>
  </si>
  <si>
    <t>433126198409040517</t>
  </si>
  <si>
    <t>县城武陵山大市场B(4)1004</t>
  </si>
  <si>
    <t>比条</t>
  </si>
  <si>
    <t>田顺通</t>
  </si>
  <si>
    <t>43312619650612051X</t>
  </si>
  <si>
    <t>县城武陵山大市场B(3)1001</t>
  </si>
  <si>
    <t>比条祖</t>
  </si>
  <si>
    <t>田宏斌</t>
  </si>
  <si>
    <t>433126198501270518</t>
  </si>
  <si>
    <t>县城蓝庭国际8号楼-302</t>
  </si>
  <si>
    <t>宋家组</t>
  </si>
  <si>
    <t>向德兴</t>
  </si>
  <si>
    <t>433126197004110519</t>
  </si>
  <si>
    <t>县城蓝庭国际8号楼302</t>
  </si>
  <si>
    <t>左上一组</t>
  </si>
  <si>
    <t>田开生</t>
  </si>
  <si>
    <t>433126197401150514（42）</t>
  </si>
  <si>
    <t>县城梁凉大楼504</t>
  </si>
  <si>
    <t>左下组</t>
  </si>
  <si>
    <t>田机友</t>
  </si>
  <si>
    <t>433126197404030534</t>
  </si>
  <si>
    <t>村内</t>
  </si>
  <si>
    <t>梅塔村</t>
  </si>
  <si>
    <t>二组</t>
  </si>
  <si>
    <t>张绍科</t>
  </si>
  <si>
    <t>433126197211030554</t>
  </si>
  <si>
    <t>县城梁凉大楼204</t>
  </si>
  <si>
    <t>六组</t>
  </si>
  <si>
    <t>向金发</t>
  </si>
  <si>
    <t>433126198505170514</t>
  </si>
  <si>
    <t>县城武陵山大市场B(4)1001</t>
  </si>
  <si>
    <t>七组</t>
  </si>
  <si>
    <t>田志科</t>
  </si>
  <si>
    <t>433126197404140514</t>
  </si>
  <si>
    <t>三组</t>
  </si>
  <si>
    <t>彭清学</t>
  </si>
  <si>
    <t>433126197012120557（43）</t>
  </si>
  <si>
    <t>县城梁凉大楼201</t>
  </si>
  <si>
    <t>彭明仁</t>
  </si>
  <si>
    <t>433126196511020513</t>
  </si>
  <si>
    <t>彭明友</t>
  </si>
  <si>
    <t>433126195412070510</t>
  </si>
  <si>
    <t>五组</t>
  </si>
  <si>
    <t>向涛</t>
  </si>
  <si>
    <t>433126198612070519</t>
  </si>
  <si>
    <t>县城武陵山大市场B(4)1002</t>
  </si>
  <si>
    <t>一组</t>
  </si>
  <si>
    <t>彭兰森</t>
  </si>
  <si>
    <t>433126199110150513</t>
  </si>
  <si>
    <t>县城武陵山大市场B(4)1203</t>
  </si>
  <si>
    <t>彭明德</t>
  </si>
  <si>
    <t>433126196708060535</t>
  </si>
  <si>
    <t>彭运明</t>
  </si>
  <si>
    <t>433126197907240533</t>
  </si>
  <si>
    <t>县城梁凉大楼302</t>
  </si>
  <si>
    <t>向卫群</t>
  </si>
  <si>
    <t>433126199203080526</t>
  </si>
  <si>
    <t>猛虎洲村</t>
  </si>
  <si>
    <t>广塘河</t>
  </si>
  <si>
    <t>李德全</t>
  </si>
  <si>
    <t>433126197110060519</t>
  </si>
  <si>
    <t>集中安置</t>
  </si>
  <si>
    <t>李德胜</t>
  </si>
  <si>
    <t>433126195709260518</t>
  </si>
  <si>
    <t>李二老</t>
  </si>
  <si>
    <t>433126196906130514</t>
  </si>
  <si>
    <t>李万龙</t>
  </si>
  <si>
    <t>433126199009260515</t>
  </si>
  <si>
    <t>李祖善</t>
  </si>
  <si>
    <t>433126196405010514</t>
  </si>
  <si>
    <t>熊继英</t>
  </si>
  <si>
    <t>433126192904060518</t>
  </si>
  <si>
    <t>桐一组</t>
  </si>
  <si>
    <t>向楚政</t>
  </si>
  <si>
    <t>43312619660507001X</t>
  </si>
  <si>
    <t>县城梁凉大楼501</t>
  </si>
  <si>
    <t>业上组</t>
  </si>
  <si>
    <t>向功万</t>
  </si>
  <si>
    <t>433126196802170538</t>
  </si>
  <si>
    <t>米多</t>
  </si>
  <si>
    <t>6组</t>
  </si>
  <si>
    <t>向德武</t>
  </si>
  <si>
    <t>433126197406230513</t>
  </si>
  <si>
    <t>县城蓝庭国际8号楼-202</t>
  </si>
  <si>
    <t>向功武</t>
  </si>
  <si>
    <t>433126196806110516</t>
  </si>
  <si>
    <t>县城武陵山大市场B(4)1101</t>
  </si>
  <si>
    <t>尚家</t>
  </si>
  <si>
    <t>1组</t>
  </si>
  <si>
    <t>向汉明</t>
  </si>
  <si>
    <t>433126197012220531</t>
  </si>
  <si>
    <t>县城晓春楼402</t>
  </si>
  <si>
    <t>细塔村</t>
  </si>
  <si>
    <t>阿其河</t>
  </si>
  <si>
    <t>向勇</t>
  </si>
  <si>
    <t>433126198709240537</t>
  </si>
  <si>
    <t>县城武陵山大市场B(3)1201</t>
  </si>
  <si>
    <t>啊查苦</t>
  </si>
  <si>
    <t>彭四江</t>
  </si>
  <si>
    <t>43312619790702403X</t>
  </si>
  <si>
    <t>县城武陵山大市场B(4)601</t>
  </si>
  <si>
    <t>报二组</t>
  </si>
  <si>
    <t>田秋云</t>
  </si>
  <si>
    <t>433126198810260516</t>
  </si>
  <si>
    <t>县城武陵山大市场B(4)602</t>
  </si>
  <si>
    <t>冬格</t>
  </si>
  <si>
    <t>梁世武</t>
  </si>
  <si>
    <t>433126197008100510（63）</t>
  </si>
  <si>
    <t>县城梁凉大楼108</t>
  </si>
  <si>
    <t>拱桥</t>
  </si>
  <si>
    <t>梁世和</t>
  </si>
  <si>
    <t>433126196905170514</t>
  </si>
  <si>
    <t>县城武陵山大市场B(4)801</t>
  </si>
  <si>
    <t>梁世兰</t>
  </si>
  <si>
    <t>433126197206210518</t>
  </si>
  <si>
    <t>县城武陵山大市场B(3)801</t>
  </si>
  <si>
    <t>细塔河</t>
  </si>
  <si>
    <t>梁道明</t>
  </si>
  <si>
    <t>433126197411250535</t>
  </si>
  <si>
    <t>县城梁凉大楼402</t>
  </si>
  <si>
    <t>牙查苦</t>
  </si>
  <si>
    <t>田二花</t>
  </si>
  <si>
    <t>433126197509150524</t>
  </si>
  <si>
    <t>县城武陵山大市场B(4)704</t>
  </si>
  <si>
    <t>杨家河村</t>
  </si>
  <si>
    <t>泽一组</t>
  </si>
  <si>
    <t>孔居好</t>
  </si>
  <si>
    <t>433126196902230534</t>
  </si>
  <si>
    <t>县城蓝庭国际8号楼401</t>
  </si>
  <si>
    <t>坐苦坝村</t>
  </si>
  <si>
    <t>田家湾</t>
  </si>
  <si>
    <t>尚云霞</t>
  </si>
  <si>
    <t xml:space="preserve"> 43312619710129054X</t>
  </si>
  <si>
    <t>县城晓春楼702</t>
  </si>
  <si>
    <t>田军</t>
  </si>
  <si>
    <t>433126197702120538</t>
  </si>
  <si>
    <t>县城武陵山大市场B(4)702</t>
  </si>
  <si>
    <t>砖屋组</t>
  </si>
  <si>
    <t>田德国</t>
  </si>
  <si>
    <t>433126197602010518</t>
  </si>
  <si>
    <t>县城武陵山大市场B(3)1401</t>
  </si>
  <si>
    <t>433126196301270514</t>
  </si>
  <si>
    <t>村内自建</t>
  </si>
  <si>
    <t>彭清树</t>
  </si>
  <si>
    <t>433126196610030530</t>
  </si>
  <si>
    <t>猛虎洲</t>
  </si>
  <si>
    <t>李德华</t>
  </si>
  <si>
    <t>433126197411010531</t>
  </si>
  <si>
    <t>临村自建</t>
  </si>
  <si>
    <t>猛下一组</t>
  </si>
  <si>
    <t>田宏章</t>
  </si>
  <si>
    <t>433126196910250519</t>
  </si>
  <si>
    <t>向乃文</t>
  </si>
  <si>
    <t>433126196210190519</t>
  </si>
  <si>
    <t>溪龙</t>
  </si>
  <si>
    <t>向志</t>
  </si>
  <si>
    <t>433126197006200518</t>
  </si>
  <si>
    <t>李建生</t>
  </si>
  <si>
    <t>433126197012120514</t>
  </si>
  <si>
    <t>小 计</t>
  </si>
  <si>
    <t>红石林</t>
  </si>
  <si>
    <t>下布尺</t>
  </si>
  <si>
    <t>下布尺组</t>
  </si>
  <si>
    <t>向光金</t>
  </si>
  <si>
    <t>433126196612231010</t>
  </si>
  <si>
    <t>县城武陵山大市场B(4)502</t>
  </si>
  <si>
    <t>上布尺组</t>
  </si>
  <si>
    <t>田志辉</t>
  </si>
  <si>
    <t>433126195107191017</t>
  </si>
  <si>
    <t>县城晓春楼602</t>
  </si>
  <si>
    <t>向光辉</t>
  </si>
  <si>
    <t>43312619801204101X</t>
  </si>
  <si>
    <t>县城武陵山大市场B(4)804</t>
  </si>
  <si>
    <t>黄忠昌</t>
  </si>
  <si>
    <t>433126195404281019</t>
  </si>
  <si>
    <t>县城武陵山大市场B(4)904</t>
  </si>
  <si>
    <t>小计</t>
  </si>
  <si>
    <t>高峰镇</t>
  </si>
  <si>
    <t>烂泥池</t>
  </si>
  <si>
    <t>3组</t>
  </si>
  <si>
    <t>向开林</t>
  </si>
  <si>
    <t>433126194910197018</t>
  </si>
  <si>
    <t>县城梁凉大楼601</t>
  </si>
  <si>
    <t>镇溪</t>
  </si>
  <si>
    <t>2组</t>
  </si>
  <si>
    <t>蒋明英</t>
  </si>
  <si>
    <t>433126195101072527</t>
  </si>
  <si>
    <t>县城蓝庭国际8号楼402</t>
  </si>
  <si>
    <t>岩坳</t>
  </si>
  <si>
    <t>瞿仁明</t>
  </si>
  <si>
    <t>433126197304112516</t>
  </si>
  <si>
    <t>县城武陵山大市场B(4)1003</t>
  </si>
  <si>
    <t>龙海清</t>
  </si>
  <si>
    <t>433126196508157033（64）</t>
  </si>
  <si>
    <t>县城武陵山大市场B(4)503</t>
  </si>
  <si>
    <t>向光伦</t>
  </si>
  <si>
    <t>433126196212187014</t>
  </si>
  <si>
    <t>县城武陵山大市场B(3)1301</t>
  </si>
  <si>
    <t>李明友</t>
  </si>
  <si>
    <t>433126194810107038（43）</t>
  </si>
  <si>
    <t>县城武陵山大市场B(4)1404</t>
  </si>
  <si>
    <t>向明双</t>
  </si>
  <si>
    <t>433126196305157017</t>
  </si>
  <si>
    <t>县城梁凉大楼-104</t>
  </si>
  <si>
    <t>向红周</t>
  </si>
  <si>
    <t>433126197202127012</t>
  </si>
  <si>
    <t>县城武陵山大市场B(4)1303</t>
  </si>
  <si>
    <t>李忠银</t>
  </si>
  <si>
    <t>433126194110247013</t>
  </si>
  <si>
    <t>周顺耀</t>
  </si>
  <si>
    <t>43312619520901701x（43）</t>
  </si>
  <si>
    <t>县城蓝庭国际8号楼502</t>
  </si>
  <si>
    <t>李功林</t>
  </si>
  <si>
    <t>433126196511167013</t>
  </si>
  <si>
    <t>县城武陵山大市场B(4)903</t>
  </si>
  <si>
    <t>岩坨</t>
  </si>
  <si>
    <t>尹贤华</t>
  </si>
  <si>
    <t>433126196312287012（44）</t>
  </si>
  <si>
    <t>县城武陵山大市场B(4)604</t>
  </si>
  <si>
    <t>麻溪</t>
  </si>
  <si>
    <t>老鸦坡</t>
  </si>
  <si>
    <t>陈胜荣</t>
  </si>
  <si>
    <t>433126195610117017</t>
  </si>
  <si>
    <t>县城梁凉大楼404</t>
  </si>
  <si>
    <t>陈建</t>
  </si>
  <si>
    <t>433126197002017011</t>
  </si>
  <si>
    <t>县城武陵山大市场B(4)1202</t>
  </si>
  <si>
    <t>焦坪</t>
  </si>
  <si>
    <t>李文军</t>
  </si>
  <si>
    <t>433126197208227014</t>
  </si>
  <si>
    <t>县城武陵山大市场B(4)701</t>
  </si>
  <si>
    <t>5组</t>
  </si>
  <si>
    <t>胡宏全</t>
  </si>
  <si>
    <t>433126196411027013</t>
  </si>
  <si>
    <t>县城梁凉大楼107</t>
  </si>
  <si>
    <t>李家洞村</t>
  </si>
  <si>
    <t>上徐家</t>
  </si>
  <si>
    <t>向明贤</t>
  </si>
  <si>
    <t>433126193708152516</t>
  </si>
  <si>
    <t>集镇</t>
  </si>
  <si>
    <t>镇溪村</t>
  </si>
  <si>
    <t>小寨组</t>
  </si>
  <si>
    <t>刘道辉</t>
  </si>
  <si>
    <t>433126196007122510  正</t>
  </si>
  <si>
    <t>岩头寨镇</t>
  </si>
  <si>
    <t>枞树村</t>
  </si>
  <si>
    <t>新寨</t>
  </si>
  <si>
    <t>张军</t>
  </si>
  <si>
    <t>433126197205054015</t>
  </si>
  <si>
    <t>县城蓝庭国际8号楼-102</t>
  </si>
  <si>
    <t>磨刀村</t>
  </si>
  <si>
    <t>花岩</t>
  </si>
  <si>
    <t>刘大洋</t>
  </si>
  <si>
    <t>433126197111284012</t>
  </si>
  <si>
    <t>县城梁凉大楼401</t>
  </si>
  <si>
    <t>岩咀村</t>
  </si>
  <si>
    <t>万召贵</t>
  </si>
  <si>
    <t>433126193810103016</t>
  </si>
  <si>
    <t>县城武陵山大市场B(4)1402</t>
  </si>
  <si>
    <t>鲁明才</t>
  </si>
  <si>
    <t>433126196408193010</t>
  </si>
  <si>
    <t>县城蓝庭国际8号楼301</t>
  </si>
  <si>
    <t>老寨村</t>
  </si>
  <si>
    <t>李强</t>
  </si>
  <si>
    <t>433126198511063010</t>
  </si>
  <si>
    <t>县城武陵山大市场B(4)1102</t>
  </si>
  <si>
    <t>坪家村</t>
  </si>
  <si>
    <t>张拥春</t>
  </si>
  <si>
    <t>433126196611163511</t>
  </si>
  <si>
    <t>县城武陵山大市场B(3)701</t>
  </si>
  <si>
    <t>莫清珍</t>
  </si>
  <si>
    <t>433126196304223529</t>
  </si>
  <si>
    <t>县城武陵山大市场B(3)501</t>
  </si>
  <si>
    <t>烂泥田</t>
  </si>
  <si>
    <t>覃兴付</t>
  </si>
  <si>
    <t>433126196708023515</t>
  </si>
  <si>
    <t>县城武陵山大市场B(4)803</t>
  </si>
  <si>
    <t>张小河</t>
  </si>
  <si>
    <t>433126196807013515</t>
  </si>
  <si>
    <t>县城梁凉大楼303</t>
  </si>
  <si>
    <t>鲁选智</t>
  </si>
  <si>
    <t>43312619540226301X</t>
  </si>
  <si>
    <t>县城蓝庭国际8号楼602</t>
  </si>
  <si>
    <t>鲁家村</t>
  </si>
  <si>
    <t xml:space="preserve"> 张建军</t>
  </si>
  <si>
    <t>433126197712073018</t>
  </si>
  <si>
    <t>县城晓春楼502</t>
  </si>
  <si>
    <t>鲁明清</t>
  </si>
  <si>
    <t>433126196403063014</t>
  </si>
  <si>
    <t>县城梁凉大楼403</t>
  </si>
  <si>
    <t>万木春</t>
  </si>
  <si>
    <t>433126197102223015</t>
  </si>
  <si>
    <t>县城武陵山大市场B(4)1401</t>
  </si>
  <si>
    <t>吴清红</t>
  </si>
  <si>
    <t>433126196210133012</t>
  </si>
  <si>
    <t>县城武陵山大市场B(4)1302</t>
  </si>
  <si>
    <t>黄清贵</t>
  </si>
  <si>
    <t>433126195510123014</t>
  </si>
  <si>
    <t>县城蓝庭国际8号楼501</t>
  </si>
  <si>
    <t>万召其</t>
  </si>
  <si>
    <t>433126194411163016</t>
  </si>
  <si>
    <t>县城武陵山大市场B(3)901</t>
  </si>
  <si>
    <t>吴清炎</t>
  </si>
  <si>
    <t>433126194808183015</t>
  </si>
  <si>
    <t>县城武陵山大市场B(4)504</t>
  </si>
  <si>
    <t>鲇溪村</t>
  </si>
  <si>
    <t>苗儿潭</t>
  </si>
  <si>
    <t>翟大志</t>
  </si>
  <si>
    <t>433126197008153516（12）</t>
  </si>
  <si>
    <t>县城武陵山大市场B(4)1403</t>
  </si>
  <si>
    <t>洞坪村</t>
  </si>
  <si>
    <t>万管塘</t>
  </si>
  <si>
    <t>符开翠</t>
  </si>
  <si>
    <t>433126194808063523</t>
  </si>
  <si>
    <t>县城梁凉大楼-204</t>
  </si>
  <si>
    <t>邓长翠</t>
  </si>
  <si>
    <t>433126197010103526</t>
  </si>
  <si>
    <t>县城武陵山大市场B(4)1204</t>
  </si>
  <si>
    <t>鲁邦清</t>
  </si>
  <si>
    <t>433126195605253014（11）</t>
  </si>
  <si>
    <t>县城武陵山大市场B(4)1104</t>
  </si>
  <si>
    <t>雄溪</t>
  </si>
  <si>
    <t>张忠友</t>
  </si>
  <si>
    <t>433126197509294018</t>
  </si>
  <si>
    <t>山枣村</t>
  </si>
  <si>
    <t>溶田</t>
  </si>
  <si>
    <t>周爱民</t>
  </si>
  <si>
    <t>433126196612195558</t>
  </si>
  <si>
    <t>周奉兵</t>
  </si>
  <si>
    <t>433126196812084035</t>
  </si>
  <si>
    <t>千金</t>
  </si>
  <si>
    <t>矮坳组</t>
  </si>
  <si>
    <t>张时全</t>
  </si>
  <si>
    <t>43312619711026751X</t>
  </si>
  <si>
    <t>崩山村</t>
  </si>
  <si>
    <t>颜加国</t>
  </si>
  <si>
    <t>433126197112123018</t>
  </si>
  <si>
    <t>长冲村</t>
  </si>
  <si>
    <t>刘文</t>
  </si>
  <si>
    <t>433126198310057511</t>
  </si>
  <si>
    <t>李宗英</t>
  </si>
  <si>
    <t>433126196410127522</t>
  </si>
  <si>
    <t>刘武</t>
  </si>
  <si>
    <t>433126198602107517</t>
  </si>
  <si>
    <t xml:space="preserve">坪坝镇 </t>
  </si>
  <si>
    <t>叭喇村</t>
  </si>
  <si>
    <t>龙桥进</t>
  </si>
  <si>
    <t>43312619690821501X</t>
  </si>
  <si>
    <t>石化勇</t>
  </si>
  <si>
    <t>433126198206095016</t>
  </si>
  <si>
    <t>曹家村</t>
  </si>
  <si>
    <t>杨桥凤</t>
  </si>
  <si>
    <t>433126195310305016</t>
  </si>
  <si>
    <t>县城蓝庭国际8号楼-201</t>
  </si>
  <si>
    <t>张家好</t>
  </si>
  <si>
    <t>433126197004085018（63）</t>
  </si>
  <si>
    <t>坪坝集中安置</t>
  </si>
  <si>
    <t>镇集中安置区（农校）</t>
  </si>
  <si>
    <t>九组</t>
  </si>
  <si>
    <t>龙秀</t>
  </si>
  <si>
    <t>433126195310145024</t>
  </si>
  <si>
    <t>向心莲</t>
  </si>
  <si>
    <t>433126194406055029</t>
  </si>
  <si>
    <t>杨绍英</t>
  </si>
  <si>
    <t>433126195906015028</t>
  </si>
  <si>
    <t>张世茂</t>
  </si>
  <si>
    <t>433126195906075012</t>
  </si>
  <si>
    <t>张发明</t>
  </si>
  <si>
    <t>433126196611165031</t>
  </si>
  <si>
    <t>张其富</t>
  </si>
  <si>
    <t>433126197504015016</t>
  </si>
  <si>
    <t>张其军</t>
  </si>
  <si>
    <t>433126196612215037</t>
  </si>
  <si>
    <t>镇集中安置区（农市）</t>
  </si>
  <si>
    <t>大寨村</t>
  </si>
  <si>
    <t>田方杰</t>
  </si>
  <si>
    <t>433126194605065019</t>
  </si>
  <si>
    <t>石青妹</t>
  </si>
  <si>
    <t>433126196405055026（71）</t>
  </si>
  <si>
    <t>上窝啦村</t>
  </si>
  <si>
    <t>张建钢</t>
  </si>
  <si>
    <t>433126198308105019</t>
  </si>
  <si>
    <t>镇集中安置区（市场）</t>
  </si>
  <si>
    <t>窝米村</t>
  </si>
  <si>
    <t>向加友</t>
  </si>
  <si>
    <t>433126198202095019</t>
  </si>
  <si>
    <t>向顺明</t>
  </si>
  <si>
    <t>433126195205205013</t>
  </si>
  <si>
    <t>向玉兰</t>
  </si>
  <si>
    <t>433126197202285029</t>
  </si>
  <si>
    <t>县城武陵山大市场B(4)1304</t>
  </si>
  <si>
    <t>张忠兰</t>
  </si>
  <si>
    <t>433126194806055028</t>
  </si>
  <si>
    <t>向心明</t>
  </si>
  <si>
    <t>433126193602235014</t>
  </si>
  <si>
    <t>向阿四</t>
  </si>
  <si>
    <t>433126197311075012</t>
  </si>
  <si>
    <t>向光友</t>
  </si>
  <si>
    <t>433126196909195014</t>
  </si>
  <si>
    <t>县城梁凉大楼304</t>
  </si>
  <si>
    <t>向顺吉</t>
  </si>
  <si>
    <t>433126193908245012</t>
  </si>
  <si>
    <t>县城梁凉大楼-103</t>
  </si>
  <si>
    <t>张自香</t>
  </si>
  <si>
    <t>433126195205155028</t>
  </si>
  <si>
    <t>向昆明</t>
  </si>
  <si>
    <t>433126198907065012</t>
  </si>
  <si>
    <t>向心兰</t>
  </si>
  <si>
    <t>433126193402165015</t>
  </si>
  <si>
    <t>向光荣</t>
  </si>
  <si>
    <t>433126194311055018</t>
  </si>
  <si>
    <t>向顺凤</t>
  </si>
  <si>
    <t>433126193303075014</t>
  </si>
  <si>
    <t>张清</t>
  </si>
  <si>
    <t>433126198003155015</t>
  </si>
  <si>
    <t>窝瓢村</t>
  </si>
  <si>
    <t>八组</t>
  </si>
  <si>
    <t xml:space="preserve">苏国军 </t>
  </si>
  <si>
    <t>433126197204105036</t>
  </si>
  <si>
    <t>县城晓春楼302</t>
  </si>
  <si>
    <t>向绍成</t>
  </si>
  <si>
    <t>433126197612285013</t>
  </si>
  <si>
    <t>杨世发</t>
  </si>
  <si>
    <t>433126195104185017</t>
  </si>
  <si>
    <t>杨世吉</t>
  </si>
  <si>
    <t>433126198401035051</t>
  </si>
  <si>
    <t>杨永加</t>
  </si>
  <si>
    <t>433126195412255013</t>
  </si>
  <si>
    <t>杨远广</t>
  </si>
  <si>
    <t>433126195710065015（43）</t>
  </si>
  <si>
    <t>县城蓝庭国际8号楼-301</t>
  </si>
  <si>
    <t>向永英</t>
  </si>
  <si>
    <t>433126194406125023</t>
  </si>
  <si>
    <t>十组</t>
  </si>
  <si>
    <t>向永荣</t>
  </si>
  <si>
    <t>43312619580403501X</t>
  </si>
  <si>
    <t>杨廷义</t>
  </si>
  <si>
    <t>433126194101075010</t>
  </si>
  <si>
    <t>杨永旺</t>
  </si>
  <si>
    <t>433126196205045018</t>
  </si>
  <si>
    <t>杨永根</t>
  </si>
  <si>
    <t>433126197606175010</t>
  </si>
  <si>
    <t>杨永好</t>
  </si>
  <si>
    <t>433126196312135019</t>
  </si>
  <si>
    <t>杨永祥</t>
  </si>
  <si>
    <t>433126194810035011</t>
  </si>
  <si>
    <t>溪口村</t>
  </si>
  <si>
    <t>向光举</t>
  </si>
  <si>
    <t>433126198205145018</t>
  </si>
  <si>
    <t>向顺爱</t>
  </si>
  <si>
    <t>433126195612010010</t>
  </si>
  <si>
    <t>羊易军</t>
  </si>
  <si>
    <t>433126197004095013（43）</t>
  </si>
  <si>
    <t>亚家村</t>
  </si>
  <si>
    <t>向光兵</t>
  </si>
  <si>
    <t>433126197707035017</t>
  </si>
  <si>
    <t>向世云</t>
  </si>
  <si>
    <t>433126195311205017</t>
  </si>
  <si>
    <t>向远贵</t>
  </si>
  <si>
    <t>433126194106185032</t>
  </si>
  <si>
    <t>向远社</t>
  </si>
  <si>
    <t>433126194803215014</t>
  </si>
  <si>
    <t>向顺干</t>
  </si>
  <si>
    <t>433126193808275011</t>
  </si>
  <si>
    <t>张家村</t>
  </si>
  <si>
    <t>石光兵</t>
  </si>
  <si>
    <t>433126196411295018</t>
  </si>
  <si>
    <t>石元光</t>
  </si>
  <si>
    <t>43312619650723501X</t>
  </si>
  <si>
    <t>石元珍</t>
  </si>
  <si>
    <t>433126195401065011</t>
  </si>
  <si>
    <t>向天勤</t>
  </si>
  <si>
    <t>433126195010015017</t>
  </si>
  <si>
    <t>向文</t>
  </si>
  <si>
    <t>433126198604195012</t>
  </si>
  <si>
    <t>向江涛</t>
  </si>
  <si>
    <t>433126198105145010</t>
  </si>
  <si>
    <t>向昌秀</t>
  </si>
  <si>
    <t>433126194803095024</t>
  </si>
  <si>
    <t>向清平</t>
  </si>
  <si>
    <t>433126196901135017</t>
  </si>
  <si>
    <t>向庭发</t>
  </si>
  <si>
    <t>433126197508155016</t>
  </si>
  <si>
    <t>张周全</t>
  </si>
  <si>
    <t>433126195009035010</t>
  </si>
  <si>
    <t>张明祥</t>
  </si>
  <si>
    <t>433126196303095019</t>
  </si>
  <si>
    <t>王发兴</t>
  </si>
  <si>
    <t>433126197110155016</t>
  </si>
  <si>
    <t>张安宪</t>
  </si>
  <si>
    <t>433126193911235018</t>
  </si>
  <si>
    <t>板栗村</t>
  </si>
  <si>
    <t>龙梅芳</t>
  </si>
  <si>
    <t>433126196205295025</t>
  </si>
  <si>
    <t>县城梁凉大楼602</t>
  </si>
  <si>
    <t>洪安万</t>
  </si>
  <si>
    <t>433126198111075012</t>
  </si>
  <si>
    <t>吉首</t>
  </si>
  <si>
    <t>张其仕</t>
  </si>
  <si>
    <t>433126197409185017</t>
  </si>
  <si>
    <t>张安万</t>
  </si>
  <si>
    <t>43312619480429501X</t>
  </si>
  <si>
    <t>张世明</t>
  </si>
  <si>
    <t>433126196304295012（11）</t>
  </si>
  <si>
    <t>向心家</t>
  </si>
  <si>
    <t>433126194309155036</t>
  </si>
  <si>
    <t>向顺朝</t>
  </si>
  <si>
    <t>433126194106075036</t>
  </si>
  <si>
    <t>433126197907125033</t>
  </si>
  <si>
    <t>7组</t>
  </si>
  <si>
    <t>向永长</t>
  </si>
  <si>
    <t>433126194412145012（41）</t>
  </si>
  <si>
    <t>向永德</t>
  </si>
  <si>
    <t>433126195405155014</t>
  </si>
  <si>
    <t>向顺好</t>
  </si>
  <si>
    <t>433126196205115012</t>
  </si>
  <si>
    <t>向顺祥</t>
  </si>
  <si>
    <t>433126197508015013</t>
  </si>
  <si>
    <t>默戎镇</t>
  </si>
  <si>
    <t>中寨村</t>
  </si>
  <si>
    <t>石平畅</t>
  </si>
  <si>
    <t>43312619651001551X</t>
  </si>
  <si>
    <t>石远书</t>
  </si>
  <si>
    <t>433126197008225516（42）</t>
  </si>
  <si>
    <t>梁清定</t>
  </si>
  <si>
    <t>433126196810065519</t>
  </si>
  <si>
    <t>石光成</t>
  </si>
  <si>
    <t>433126196408105519</t>
  </si>
  <si>
    <t>石明玉</t>
  </si>
  <si>
    <t>433126196302045511</t>
  </si>
  <si>
    <t>龙清楚</t>
  </si>
  <si>
    <t>43312619540416551X</t>
  </si>
  <si>
    <t>梁艳喜</t>
  </si>
  <si>
    <t>433126197612275536</t>
  </si>
  <si>
    <t>龙清生</t>
  </si>
  <si>
    <t>433126196709045513</t>
  </si>
  <si>
    <t>梁贵文</t>
  </si>
  <si>
    <t>433126197406145570</t>
  </si>
  <si>
    <t>石建云</t>
  </si>
  <si>
    <t>433126196803025578</t>
  </si>
  <si>
    <t>梁付其</t>
  </si>
  <si>
    <t>433126197311045518</t>
  </si>
  <si>
    <t>李清让</t>
  </si>
  <si>
    <t>433126198201085513</t>
  </si>
  <si>
    <t>石光学</t>
  </si>
  <si>
    <t>433126194206165514</t>
  </si>
  <si>
    <t>石生华</t>
  </si>
  <si>
    <t>433126196303195511</t>
  </si>
  <si>
    <t>龙保元</t>
  </si>
  <si>
    <t>433126196502085518</t>
  </si>
  <si>
    <t>石亮祥</t>
  </si>
  <si>
    <t>433126195310195515（42）</t>
  </si>
  <si>
    <t>梁丁发</t>
  </si>
  <si>
    <t>433126196506155552</t>
  </si>
  <si>
    <t>李光金</t>
  </si>
  <si>
    <t>433126194209215513</t>
  </si>
  <si>
    <t>石忠孝</t>
  </si>
  <si>
    <t>433126197004125518</t>
  </si>
  <si>
    <t>石泽兴</t>
  </si>
  <si>
    <t>43312619810228551X</t>
  </si>
  <si>
    <t>石容辉</t>
  </si>
  <si>
    <t>433126198407275515</t>
  </si>
  <si>
    <t>石元明</t>
  </si>
  <si>
    <t>433126196610085515</t>
  </si>
  <si>
    <t>梁贵新</t>
  </si>
  <si>
    <t>433126198406025557</t>
  </si>
  <si>
    <t>石泽文</t>
  </si>
  <si>
    <t>433126199405125534</t>
  </si>
  <si>
    <t>石红玉</t>
  </si>
  <si>
    <t>43312619450123552X</t>
  </si>
  <si>
    <t>石付文</t>
  </si>
  <si>
    <t>433126196609165518</t>
  </si>
  <si>
    <t>李清平</t>
  </si>
  <si>
    <t>43312619710902553X</t>
  </si>
  <si>
    <t>龙明波</t>
  </si>
  <si>
    <t>433126198706155513</t>
  </si>
  <si>
    <t>石清桂</t>
  </si>
  <si>
    <t>433126197412245519</t>
  </si>
  <si>
    <t>石江林</t>
  </si>
  <si>
    <t>433126198911195514</t>
  </si>
  <si>
    <t>石仙付</t>
  </si>
  <si>
    <t>433126195309215515</t>
  </si>
  <si>
    <t>石明兴</t>
  </si>
  <si>
    <t>433126196309045514</t>
  </si>
  <si>
    <t>石元保</t>
  </si>
  <si>
    <t>43312619440108551X</t>
  </si>
  <si>
    <t>古阳镇</t>
  </si>
  <si>
    <t>苏家村</t>
  </si>
  <si>
    <t>苏上</t>
  </si>
  <si>
    <t>苏世珍</t>
  </si>
  <si>
    <t>433126196501304512</t>
  </si>
  <si>
    <t>报上</t>
  </si>
  <si>
    <t>黄志军</t>
  </si>
  <si>
    <t>433126197401014512</t>
  </si>
  <si>
    <t>官坪村</t>
  </si>
  <si>
    <t>各丁</t>
  </si>
  <si>
    <t>张其林</t>
  </si>
  <si>
    <t>433126194804164538</t>
  </si>
  <si>
    <t>张其武</t>
  </si>
  <si>
    <t>433126197103244539</t>
  </si>
  <si>
    <t>双龙</t>
  </si>
  <si>
    <t>张时亮</t>
  </si>
  <si>
    <t>43312619631006451X</t>
  </si>
  <si>
    <t>排若村</t>
  </si>
  <si>
    <t>八</t>
  </si>
  <si>
    <t>433126196303276012</t>
  </si>
  <si>
    <t>向顺义</t>
  </si>
  <si>
    <t>433126197310206017</t>
  </si>
  <si>
    <t>县城蓝庭国际8号楼-601</t>
  </si>
  <si>
    <t>田马村</t>
  </si>
  <si>
    <t>杨洪波</t>
  </si>
  <si>
    <t>433126198506286519</t>
  </si>
  <si>
    <t>杨齐</t>
  </si>
  <si>
    <t>433126198312256514</t>
  </si>
  <si>
    <t>牛儿山村</t>
  </si>
  <si>
    <t>张红艳</t>
  </si>
  <si>
    <t>433126197312182020</t>
  </si>
  <si>
    <t>坳家湖</t>
  </si>
  <si>
    <t>鲁选书</t>
  </si>
  <si>
    <t>433126194909192017</t>
  </si>
  <si>
    <t>沙坪村</t>
  </si>
  <si>
    <t>排头寺组</t>
  </si>
  <si>
    <t>陈春和</t>
  </si>
  <si>
    <t>433126194907044512</t>
  </si>
  <si>
    <t>蔡家村</t>
  </si>
  <si>
    <t>一</t>
  </si>
  <si>
    <t>鲁清秀</t>
  </si>
  <si>
    <t>433126196402116022</t>
  </si>
  <si>
    <t>夯水村</t>
  </si>
  <si>
    <t>二</t>
  </si>
  <si>
    <t>向自金</t>
  </si>
  <si>
    <t>433126197309186012</t>
  </si>
  <si>
    <t>四</t>
  </si>
  <si>
    <t>向明学</t>
  </si>
  <si>
    <t>433126194507216012</t>
  </si>
  <si>
    <t>大龙村</t>
  </si>
  <si>
    <t>张昌坤</t>
  </si>
  <si>
    <t>433126195102072019（44）</t>
  </si>
  <si>
    <t>会溪村</t>
  </si>
  <si>
    <t>钟家坨</t>
  </si>
  <si>
    <t>向乃发</t>
  </si>
  <si>
    <t>433126195604240035</t>
  </si>
  <si>
    <t>杨再斌</t>
  </si>
  <si>
    <t>433126197504096530</t>
  </si>
  <si>
    <t>古丈县“十三五”时期（2017年）易地扶贫搬迁对象公示名单</t>
  </si>
  <si>
    <t xml:space="preserve">    单位：个，户 ，人             制表时期：2017年9月25日</t>
  </si>
  <si>
    <t>序号</t>
  </si>
  <si>
    <t>户主
姓名</t>
  </si>
  <si>
    <t>身份证号</t>
  </si>
  <si>
    <t>建档立
卡人口</t>
  </si>
  <si>
    <t>安置地点
及方式</t>
  </si>
  <si>
    <t>合计</t>
  </si>
  <si>
    <t>摆二组</t>
  </si>
  <si>
    <t>彭明翠</t>
  </si>
  <si>
    <t>433126196304050541</t>
  </si>
  <si>
    <t>县城集中安置</t>
  </si>
  <si>
    <t>彭司顺</t>
  </si>
  <si>
    <t>433126195306170518</t>
  </si>
  <si>
    <t>宋顺志</t>
  </si>
  <si>
    <t>433126195305250516</t>
  </si>
  <si>
    <t>摆一组</t>
  </si>
  <si>
    <t>彭山峰</t>
  </si>
  <si>
    <t>433126196404070515</t>
  </si>
  <si>
    <t>彭司华</t>
  </si>
  <si>
    <t>433126195807170516</t>
  </si>
  <si>
    <t>太一组</t>
  </si>
  <si>
    <t>谭愿</t>
  </si>
  <si>
    <t>433126197907100514（71）</t>
  </si>
  <si>
    <t>百家</t>
  </si>
  <si>
    <t>彭图胜</t>
  </si>
  <si>
    <t>433126197709120039</t>
  </si>
  <si>
    <t>田习</t>
  </si>
  <si>
    <t>43312619690104051X</t>
  </si>
  <si>
    <t>彭司敬</t>
  </si>
  <si>
    <t>433126194305160516</t>
  </si>
  <si>
    <t>彭图刚</t>
  </si>
  <si>
    <t>433126195307050518</t>
  </si>
  <si>
    <t>彭图进</t>
  </si>
  <si>
    <t>43312619580922053X</t>
  </si>
  <si>
    <t>罗时金</t>
  </si>
  <si>
    <t>433126196603090519</t>
  </si>
  <si>
    <t>罗时文</t>
  </si>
  <si>
    <t>433126196908130518</t>
  </si>
  <si>
    <t>彭树林</t>
  </si>
  <si>
    <t>433126197710080513</t>
  </si>
  <si>
    <t>彭司彪</t>
  </si>
  <si>
    <t>433126196705080514</t>
  </si>
  <si>
    <t>彭司亮</t>
  </si>
  <si>
    <t>433126195510230514</t>
  </si>
  <si>
    <t>彭图举</t>
  </si>
  <si>
    <t>433126197309230511</t>
  </si>
  <si>
    <t>彭图周</t>
  </si>
  <si>
    <t>433126197907170539</t>
  </si>
  <si>
    <t>彭延波</t>
  </si>
  <si>
    <t>433126198511130519</t>
  </si>
  <si>
    <t>黄明</t>
  </si>
  <si>
    <t>433126198708170514</t>
  </si>
  <si>
    <t>龙玉梅</t>
  </si>
  <si>
    <t>433126198404190524</t>
  </si>
  <si>
    <t>彭华</t>
  </si>
  <si>
    <t>433126197902240518</t>
  </si>
  <si>
    <t>彭图虎</t>
  </si>
  <si>
    <t>433126197802160510</t>
  </si>
  <si>
    <t>彭图专</t>
  </si>
  <si>
    <t>433126196303050515</t>
  </si>
  <si>
    <t>彭秀泉</t>
  </si>
  <si>
    <t>433126197805020513</t>
  </si>
  <si>
    <t>田松银</t>
  </si>
  <si>
    <t>433126196706180517</t>
  </si>
  <si>
    <t>葛景</t>
  </si>
  <si>
    <t>433126197509150516</t>
  </si>
  <si>
    <t>彭明贵</t>
  </si>
  <si>
    <t>433126196511110535</t>
  </si>
  <si>
    <t>向天英</t>
  </si>
  <si>
    <t>433126195412280526</t>
  </si>
  <si>
    <t>母业毫</t>
  </si>
  <si>
    <t>田昌平</t>
  </si>
  <si>
    <t>433126198802050519</t>
  </si>
  <si>
    <t>向洪</t>
  </si>
  <si>
    <t>433126196104122520（44）</t>
  </si>
  <si>
    <t>上大保</t>
  </si>
  <si>
    <t>田虎</t>
  </si>
  <si>
    <t>433126196310090515</t>
  </si>
  <si>
    <t>田祖生</t>
  </si>
  <si>
    <t>433126196711210514</t>
  </si>
  <si>
    <t>田祖友</t>
  </si>
  <si>
    <t>433126195406290517</t>
  </si>
  <si>
    <t>田志云</t>
  </si>
  <si>
    <t>433126193808130517</t>
  </si>
  <si>
    <t>下杨组</t>
  </si>
  <si>
    <t>田瑞</t>
  </si>
  <si>
    <t>433126197805270512</t>
  </si>
  <si>
    <t>田仁</t>
  </si>
  <si>
    <t>433126196004150516</t>
  </si>
  <si>
    <t>比条组</t>
  </si>
  <si>
    <t>宋清琼</t>
  </si>
  <si>
    <t>433126196911180524（43）</t>
  </si>
  <si>
    <t>大绕</t>
  </si>
  <si>
    <t>彭继义</t>
  </si>
  <si>
    <t>43312619461213051X（42）</t>
  </si>
  <si>
    <t>彭南发</t>
  </si>
  <si>
    <t>433126198208240512</t>
  </si>
  <si>
    <t>宋太春</t>
  </si>
  <si>
    <t>433126198102186538</t>
  </si>
  <si>
    <t>大绕组</t>
  </si>
  <si>
    <t>彭继祥</t>
  </si>
  <si>
    <t>433126194403170515（44）</t>
  </si>
  <si>
    <t>左上二组</t>
  </si>
  <si>
    <t>田开义</t>
  </si>
  <si>
    <t>433126196110020512</t>
  </si>
  <si>
    <t>田开龙</t>
  </si>
  <si>
    <t>43312619490516051X（43）</t>
  </si>
  <si>
    <t>田梨</t>
  </si>
  <si>
    <t>433126198907180512</t>
  </si>
  <si>
    <t>业上</t>
  </si>
  <si>
    <t>向汉文</t>
  </si>
  <si>
    <t>433126194603110517</t>
  </si>
  <si>
    <t>村内集中安置</t>
  </si>
  <si>
    <t>田宏星</t>
  </si>
  <si>
    <t>433126196909220515</t>
  </si>
  <si>
    <t>田剑锋</t>
  </si>
  <si>
    <t>433126198010150511</t>
  </si>
  <si>
    <t>李青松</t>
  </si>
  <si>
    <t>433126197603130511</t>
  </si>
  <si>
    <t>田开朝</t>
  </si>
  <si>
    <t>433126196410150511</t>
  </si>
  <si>
    <t>433126197005290515</t>
  </si>
  <si>
    <t>临村自建安置</t>
  </si>
  <si>
    <t>田志金</t>
  </si>
  <si>
    <t>433126197512030515</t>
  </si>
  <si>
    <t>十二组</t>
  </si>
  <si>
    <t>田开东</t>
  </si>
  <si>
    <t>433126197411290510</t>
  </si>
  <si>
    <t>田开江</t>
  </si>
  <si>
    <t>433126197108090516</t>
  </si>
  <si>
    <t>向明海</t>
  </si>
  <si>
    <t>433126197011190537</t>
  </si>
  <si>
    <t>向明生</t>
  </si>
  <si>
    <t>433126196411040517</t>
  </si>
  <si>
    <t>十一组</t>
  </si>
  <si>
    <t>曹明波</t>
  </si>
  <si>
    <t>433126197908290516（41）</t>
  </si>
  <si>
    <t>曹明琴</t>
  </si>
  <si>
    <t>433126197507140517</t>
  </si>
  <si>
    <t>田锋</t>
  </si>
  <si>
    <t>433126195010140512</t>
  </si>
  <si>
    <t>田建国</t>
  </si>
  <si>
    <t>433126198609150518</t>
  </si>
  <si>
    <t>田开学</t>
  </si>
  <si>
    <t>433126197105010517</t>
  </si>
  <si>
    <t>李松林</t>
  </si>
  <si>
    <t>433126195612160510</t>
  </si>
  <si>
    <t>李承烟</t>
  </si>
  <si>
    <t>433126198610100518</t>
  </si>
  <si>
    <t>李德海</t>
  </si>
  <si>
    <t>433126197407210514</t>
  </si>
  <si>
    <t>细塔</t>
  </si>
  <si>
    <t>阿查库</t>
  </si>
  <si>
    <t>梁立心</t>
  </si>
  <si>
    <t>433126196611160513</t>
  </si>
  <si>
    <t>阿其河组</t>
  </si>
  <si>
    <t>向功友</t>
  </si>
  <si>
    <t>433126197105100512</t>
  </si>
  <si>
    <t>报一组</t>
  </si>
  <si>
    <t>彭武贤</t>
  </si>
  <si>
    <t>433126194408040517</t>
  </si>
  <si>
    <t>田宏春</t>
  </si>
  <si>
    <t>433126196704250518</t>
  </si>
  <si>
    <t>田学军</t>
  </si>
  <si>
    <t>433126197707170518（62）</t>
  </si>
  <si>
    <t>东格</t>
  </si>
  <si>
    <t>彭军</t>
  </si>
  <si>
    <t>433126197810290534</t>
  </si>
  <si>
    <t>东格组</t>
  </si>
  <si>
    <t>彭武南</t>
  </si>
  <si>
    <t>433126193710090510</t>
  </si>
  <si>
    <t>彭武心</t>
  </si>
  <si>
    <t>433126196704300538</t>
  </si>
  <si>
    <t>彭秀科</t>
  </si>
  <si>
    <t>433126198204130519</t>
  </si>
  <si>
    <t>彭武海</t>
  </si>
  <si>
    <t>433126194105180512（12）</t>
  </si>
  <si>
    <t>拱桥组</t>
  </si>
  <si>
    <t>梁世勇</t>
  </si>
  <si>
    <t>433126197510220518（43）</t>
  </si>
  <si>
    <t>梁月海</t>
  </si>
  <si>
    <t>43312619761013051X</t>
  </si>
  <si>
    <t>铺上</t>
  </si>
  <si>
    <t>彭南忠</t>
  </si>
  <si>
    <t>433126197906230536</t>
  </si>
  <si>
    <t>太白组</t>
  </si>
  <si>
    <t>梁彪</t>
  </si>
  <si>
    <t>433126198803020514</t>
  </si>
  <si>
    <t>梁顺珍</t>
  </si>
  <si>
    <t>433126194704210525</t>
  </si>
  <si>
    <t>向德风</t>
  </si>
  <si>
    <t>433126197603130538</t>
  </si>
  <si>
    <t>小白</t>
  </si>
  <si>
    <t>胡一组</t>
  </si>
  <si>
    <t>向楚桥</t>
  </si>
  <si>
    <t>433126194309120511</t>
  </si>
  <si>
    <t>杨家河</t>
  </si>
  <si>
    <t>茶二</t>
  </si>
  <si>
    <t xml:space="preserve"> 田美名</t>
  </si>
  <si>
    <t>433126197411250519</t>
  </si>
  <si>
    <t>茶二组</t>
  </si>
  <si>
    <t>田志明</t>
  </si>
  <si>
    <t>433126196709290535</t>
  </si>
  <si>
    <t>铺一</t>
  </si>
  <si>
    <t>吴耀有</t>
  </si>
  <si>
    <t>43312619690921051X</t>
  </si>
  <si>
    <t>坐苦坝</t>
  </si>
  <si>
    <t>蒋家寨</t>
  </si>
  <si>
    <t>蒋宏兵</t>
  </si>
  <si>
    <t>433126196911290539</t>
  </si>
  <si>
    <t>彭大银</t>
  </si>
  <si>
    <t>433126195502260510（42）</t>
  </si>
  <si>
    <t>向德翠</t>
  </si>
  <si>
    <t>433126194010200525</t>
  </si>
  <si>
    <t>拉铁苦</t>
  </si>
  <si>
    <t>田廷友</t>
  </si>
  <si>
    <t>433126196207010513</t>
  </si>
  <si>
    <t>田安平</t>
  </si>
  <si>
    <t>433126193301140513</t>
  </si>
  <si>
    <t>田安信</t>
  </si>
  <si>
    <t>433126195507250514（43）</t>
  </si>
  <si>
    <t>田邦生</t>
  </si>
  <si>
    <t>433126194907110532</t>
  </si>
  <si>
    <t>田邦柱</t>
  </si>
  <si>
    <t>433126194606150514</t>
  </si>
  <si>
    <t>红石林镇</t>
  </si>
  <si>
    <t>白果树</t>
  </si>
  <si>
    <t>田志炎</t>
  </si>
  <si>
    <t>433126196602231017（44）</t>
  </si>
  <si>
    <t>龙清星</t>
  </si>
  <si>
    <t>433126197509171018</t>
  </si>
  <si>
    <t>1</t>
  </si>
  <si>
    <t>彭英连</t>
  </si>
  <si>
    <t>433126195305181020</t>
  </si>
  <si>
    <t>彭永红</t>
  </si>
  <si>
    <t>433126196504291016</t>
  </si>
  <si>
    <t>向润金</t>
  </si>
  <si>
    <t>433126197301251035</t>
  </si>
  <si>
    <t>9组</t>
  </si>
  <si>
    <t>田志祥</t>
  </si>
  <si>
    <t>433126197110241010</t>
  </si>
  <si>
    <t>列溪</t>
  </si>
  <si>
    <t>鲁万合</t>
  </si>
  <si>
    <t>433126197011021514</t>
  </si>
  <si>
    <t>金习武</t>
  </si>
  <si>
    <t>433126196807171011（43）</t>
  </si>
  <si>
    <t>黄朝辉</t>
  </si>
  <si>
    <t>433126197710111033</t>
  </si>
  <si>
    <t>向建平</t>
  </si>
  <si>
    <t>43312619891104103X（12）</t>
  </si>
  <si>
    <t>向彩生</t>
  </si>
  <si>
    <t>433126195209091017</t>
  </si>
  <si>
    <t>向彩云</t>
  </si>
  <si>
    <t>433126194405121012</t>
  </si>
  <si>
    <t>向德华</t>
  </si>
  <si>
    <t>433126197904241012</t>
  </si>
  <si>
    <t>岩仁坪村</t>
  </si>
  <si>
    <t>罗贤湖</t>
  </si>
  <si>
    <t>433126196807101013</t>
  </si>
  <si>
    <t xml:space="preserve"> 高峰镇</t>
  </si>
  <si>
    <t>老官村</t>
  </si>
  <si>
    <t>中下组</t>
  </si>
  <si>
    <t>向九英</t>
  </si>
  <si>
    <t>433126197009112548</t>
  </si>
  <si>
    <t>三坪</t>
  </si>
  <si>
    <t>凤溪</t>
  </si>
  <si>
    <t>胡开旺</t>
  </si>
  <si>
    <t>433126196702212518</t>
  </si>
  <si>
    <t>胡开华</t>
  </si>
  <si>
    <t>433126197201192517</t>
  </si>
  <si>
    <t>胡开满</t>
  </si>
  <si>
    <t>43312619691026251X</t>
  </si>
  <si>
    <t>八水村</t>
  </si>
  <si>
    <t>向邦银</t>
  </si>
  <si>
    <t>433126196905122512</t>
  </si>
  <si>
    <t>陈家村</t>
  </si>
  <si>
    <t>沙溪组</t>
  </si>
  <si>
    <t>向绍安</t>
  </si>
  <si>
    <t>433126195004092518（43）</t>
  </si>
  <si>
    <t>向家组</t>
  </si>
  <si>
    <t>向华</t>
  </si>
  <si>
    <t>433126197108262517</t>
  </si>
  <si>
    <t>陈志跃</t>
  </si>
  <si>
    <t>433126197701202515</t>
  </si>
  <si>
    <t>高望界村</t>
  </si>
  <si>
    <t>丫竹坪组</t>
  </si>
  <si>
    <t>张光玉</t>
  </si>
  <si>
    <t>433126197110147024</t>
  </si>
  <si>
    <t>长沙洞组</t>
  </si>
  <si>
    <t>向金双</t>
  </si>
  <si>
    <t>433126197211037019</t>
  </si>
  <si>
    <t>公洋坪</t>
  </si>
  <si>
    <t>花椒坨</t>
  </si>
  <si>
    <t>粟宝</t>
  </si>
  <si>
    <t>433126197003017013</t>
  </si>
  <si>
    <t>葫芦坪村</t>
  </si>
  <si>
    <t>龚金标</t>
  </si>
  <si>
    <t>43312619570917701X</t>
  </si>
  <si>
    <t>兰丰民</t>
  </si>
  <si>
    <t>433126196804027014（44）</t>
  </si>
  <si>
    <t>焦坪村</t>
  </si>
  <si>
    <t>宋开茂</t>
  </si>
  <si>
    <t>433126194804057011</t>
  </si>
  <si>
    <t>次岩界</t>
  </si>
  <si>
    <t>向章香</t>
  </si>
  <si>
    <t>43312619790323702X</t>
  </si>
  <si>
    <t>粟云加</t>
  </si>
  <si>
    <t>433126193812257019</t>
  </si>
  <si>
    <t>向昌翠</t>
  </si>
  <si>
    <t>43312619630418702X</t>
  </si>
  <si>
    <t>向滔</t>
  </si>
  <si>
    <t>433126198904177019</t>
  </si>
  <si>
    <t>枞坨</t>
  </si>
  <si>
    <t>向志强</t>
  </si>
  <si>
    <t>433126199108297014</t>
  </si>
  <si>
    <t>颜平</t>
  </si>
  <si>
    <t>433126197305017027</t>
  </si>
  <si>
    <t>李功顺</t>
  </si>
  <si>
    <t>433126195411157016</t>
  </si>
  <si>
    <t>代小艳</t>
  </si>
  <si>
    <t>433126197305167025</t>
  </si>
  <si>
    <t>老官组</t>
  </si>
  <si>
    <t>孔兴</t>
  </si>
  <si>
    <t>433126196912222511（44）</t>
  </si>
  <si>
    <t>中上组</t>
  </si>
  <si>
    <t>龚三妹</t>
  </si>
  <si>
    <t>43312619691206252X</t>
  </si>
  <si>
    <t>徐君秀</t>
  </si>
  <si>
    <t>433126196209102542（12）</t>
  </si>
  <si>
    <t>下徐家</t>
  </si>
  <si>
    <t>徐永富</t>
  </si>
  <si>
    <t>433126193705202514</t>
  </si>
  <si>
    <t>宋益贵</t>
  </si>
  <si>
    <t>433126196410280033</t>
  </si>
  <si>
    <t>徐永坤</t>
  </si>
  <si>
    <t>43312619280227251X</t>
  </si>
  <si>
    <t>凉水村</t>
  </si>
  <si>
    <t>树岩冲</t>
  </si>
  <si>
    <t>瞿永家</t>
  </si>
  <si>
    <t>433126196704292515</t>
  </si>
  <si>
    <t>下报木</t>
  </si>
  <si>
    <t>向加忠</t>
  </si>
  <si>
    <t>433126196311202515</t>
  </si>
  <si>
    <t>向加学</t>
  </si>
  <si>
    <t>43312619680308253X</t>
  </si>
  <si>
    <t>茶山组</t>
  </si>
  <si>
    <t>黄清荣</t>
  </si>
  <si>
    <t>433126197504277032</t>
  </si>
  <si>
    <t>郭家场组</t>
  </si>
  <si>
    <t>彭文桂</t>
  </si>
  <si>
    <t>433126197905057014</t>
  </si>
  <si>
    <t>老鸦坡组</t>
  </si>
  <si>
    <t>李二</t>
  </si>
  <si>
    <t>43312619680905701X（23）</t>
  </si>
  <si>
    <t>麻溪组</t>
  </si>
  <si>
    <t>石太祥</t>
  </si>
  <si>
    <t>433126195505290010</t>
  </si>
  <si>
    <t>陈进</t>
  </si>
  <si>
    <t>433126197512047018</t>
  </si>
  <si>
    <t>曾传金</t>
  </si>
  <si>
    <t>433126196801147012</t>
  </si>
  <si>
    <t>石太胜</t>
  </si>
  <si>
    <t>433126196605227013</t>
  </si>
  <si>
    <t>石太斌</t>
  </si>
  <si>
    <t>433126198108167012</t>
  </si>
  <si>
    <t>田勇</t>
  </si>
  <si>
    <t>433126196104102511（43）</t>
  </si>
  <si>
    <t>田金加</t>
  </si>
  <si>
    <t>433126194007082513</t>
  </si>
  <si>
    <t>田圣久</t>
  </si>
  <si>
    <t>433126197111192513</t>
  </si>
  <si>
    <t>田胜国</t>
  </si>
  <si>
    <t>433126194903232516</t>
  </si>
  <si>
    <t>麻坪</t>
  </si>
  <si>
    <t>张红梅</t>
  </si>
  <si>
    <t>433126197402122523</t>
  </si>
  <si>
    <t>向发全</t>
  </si>
  <si>
    <t>433126196801202534</t>
  </si>
  <si>
    <t>向志清</t>
  </si>
  <si>
    <t>433126196502222519</t>
  </si>
  <si>
    <t>向邦贵</t>
  </si>
  <si>
    <t>433126194703042515</t>
  </si>
  <si>
    <t>向明强</t>
  </si>
  <si>
    <t>433126197905152513</t>
  </si>
  <si>
    <t>田圣江</t>
  </si>
  <si>
    <t>433126195708282512</t>
  </si>
  <si>
    <t>向明卫</t>
  </si>
  <si>
    <t>433126197509142516</t>
  </si>
  <si>
    <t>田圣达</t>
  </si>
  <si>
    <t>433126195506192519</t>
  </si>
  <si>
    <t>向明望</t>
  </si>
  <si>
    <t>433126195405072518（44）</t>
  </si>
  <si>
    <t>黄连坨</t>
  </si>
  <si>
    <t>李正满</t>
  </si>
  <si>
    <t>43312619750524251X</t>
  </si>
  <si>
    <t>蛮沙溪</t>
  </si>
  <si>
    <t>瞿文林</t>
  </si>
  <si>
    <t>433126197012052515</t>
  </si>
  <si>
    <t>李正玉</t>
  </si>
  <si>
    <t>433126196811042538</t>
  </si>
  <si>
    <t>瞿仁忠</t>
  </si>
  <si>
    <t>433126194206072510</t>
  </si>
  <si>
    <t>向加训</t>
  </si>
  <si>
    <t>433126197112142518</t>
  </si>
  <si>
    <t>向立新</t>
  </si>
  <si>
    <t>433126197202062511</t>
  </si>
  <si>
    <t>岩排溪村</t>
  </si>
  <si>
    <t>丰溪</t>
  </si>
  <si>
    <t>李昌云</t>
  </si>
  <si>
    <t>433126197406262515（43）</t>
  </si>
  <si>
    <t>向明寿</t>
  </si>
  <si>
    <t>433126193605252514</t>
  </si>
  <si>
    <t>冲天坪组</t>
  </si>
  <si>
    <t>万召德</t>
  </si>
  <si>
    <t>433126192901267011</t>
  </si>
  <si>
    <t>万木忠</t>
  </si>
  <si>
    <t>433126197310107019</t>
  </si>
  <si>
    <t>罗治付</t>
  </si>
  <si>
    <t>433126195612087018（62）</t>
  </si>
  <si>
    <t>冉家寨组</t>
  </si>
  <si>
    <t>李忠文</t>
  </si>
  <si>
    <t>433126197602087013</t>
  </si>
  <si>
    <t>李中银</t>
  </si>
  <si>
    <t>433126196202067019</t>
  </si>
  <si>
    <t>苏家寨组</t>
  </si>
  <si>
    <t>李功金</t>
  </si>
  <si>
    <t>433126193812237018</t>
  </si>
  <si>
    <t>杨启福</t>
  </si>
  <si>
    <t>433126197010217013</t>
  </si>
  <si>
    <t>小茶坪组</t>
  </si>
  <si>
    <t>彭武兵</t>
  </si>
  <si>
    <t>433126194701017017</t>
  </si>
  <si>
    <t>向丁林</t>
  </si>
  <si>
    <t>433126194010017018（43）</t>
  </si>
  <si>
    <t>岩坨组</t>
  </si>
  <si>
    <t>李玉明</t>
  </si>
  <si>
    <t>433126197408147019</t>
  </si>
  <si>
    <t>李刚</t>
  </si>
  <si>
    <t>433126197306127017</t>
  </si>
  <si>
    <t>李文东</t>
  </si>
  <si>
    <t>433126196706057017</t>
  </si>
  <si>
    <t>李中生</t>
  </si>
  <si>
    <t>43312619720228603X</t>
  </si>
  <si>
    <t>李中喜</t>
  </si>
  <si>
    <t>433126197205187010</t>
  </si>
  <si>
    <t>宋清平</t>
  </si>
  <si>
    <t>433126196006187013</t>
  </si>
  <si>
    <t>梁霞</t>
  </si>
  <si>
    <t>433126197406187025</t>
  </si>
  <si>
    <t>尹贤保</t>
  </si>
  <si>
    <t>433126196703197014</t>
  </si>
  <si>
    <t>尹氏兴</t>
  </si>
  <si>
    <t>433126197507027012</t>
  </si>
  <si>
    <t>坨坨溪组</t>
  </si>
  <si>
    <t>鲁桂玉</t>
  </si>
  <si>
    <t>433126197006075040</t>
  </si>
  <si>
    <t>刘远江</t>
  </si>
  <si>
    <t>433126196311172539</t>
  </si>
  <si>
    <t>溪坪组</t>
  </si>
  <si>
    <t>向廷茂</t>
  </si>
  <si>
    <t>43312619760116251X</t>
  </si>
  <si>
    <t>黄绍刚</t>
  </si>
  <si>
    <t>433126196912212532</t>
  </si>
  <si>
    <t>向明虎</t>
  </si>
  <si>
    <t>433126197306242517</t>
  </si>
  <si>
    <t>刘小龙</t>
  </si>
  <si>
    <t>433126197302102517</t>
  </si>
  <si>
    <t>何勇</t>
  </si>
  <si>
    <t>433126197508092510</t>
  </si>
  <si>
    <t>刘道华</t>
  </si>
  <si>
    <t>433126195604262517</t>
  </si>
  <si>
    <t>黄斌</t>
  </si>
  <si>
    <t>433126197811222517</t>
  </si>
  <si>
    <t>舒志秀</t>
  </si>
  <si>
    <t>43312619501126252X</t>
  </si>
  <si>
    <t>镇溪组</t>
  </si>
  <si>
    <t>舒万香</t>
  </si>
  <si>
    <t>433126194211142528</t>
  </si>
  <si>
    <t>石小兵</t>
  </si>
  <si>
    <t>433126197506033015</t>
  </si>
  <si>
    <t>颜昌义</t>
  </si>
  <si>
    <t>433126194310013019</t>
  </si>
  <si>
    <t>向小云</t>
  </si>
  <si>
    <t>433126196902283011</t>
  </si>
  <si>
    <t>石芝梅</t>
  </si>
  <si>
    <t>433126194911133024</t>
  </si>
  <si>
    <t>向平</t>
  </si>
  <si>
    <t>43312619740228301X</t>
  </si>
  <si>
    <t>石祥海</t>
  </si>
  <si>
    <t>433126197008013011</t>
  </si>
  <si>
    <t>张圣雨</t>
  </si>
  <si>
    <t>433126197906064013</t>
  </si>
  <si>
    <t>张圣强</t>
  </si>
  <si>
    <t>433126197512044036</t>
  </si>
  <si>
    <t>张圣庄</t>
  </si>
  <si>
    <t>433126195706174016</t>
  </si>
  <si>
    <t>石香英</t>
  </si>
  <si>
    <t>433126196503173528</t>
  </si>
  <si>
    <t>蒿根村</t>
  </si>
  <si>
    <t>丫施组</t>
  </si>
  <si>
    <t>张扬锋</t>
  </si>
  <si>
    <t>433126196912283517</t>
  </si>
  <si>
    <t>宋友宏</t>
  </si>
  <si>
    <t>43312619651217301X</t>
  </si>
  <si>
    <t>鲁邦辉</t>
  </si>
  <si>
    <t>433126196501043017</t>
  </si>
  <si>
    <t>符家组</t>
  </si>
  <si>
    <t>符海兵</t>
  </si>
  <si>
    <t>433126198503264031</t>
  </si>
  <si>
    <t>花岩组</t>
  </si>
  <si>
    <t>刘朝华</t>
  </si>
  <si>
    <t>43312619520510401X</t>
  </si>
  <si>
    <t>白洋组</t>
  </si>
  <si>
    <t>张朝海</t>
  </si>
  <si>
    <t>433126195504194019</t>
  </si>
  <si>
    <t>覃兴莲</t>
  </si>
  <si>
    <t>433126197902073529</t>
  </si>
  <si>
    <t>林业组</t>
  </si>
  <si>
    <t>覃万云</t>
  </si>
  <si>
    <t>433126197008113514</t>
  </si>
  <si>
    <t>坪家组</t>
  </si>
  <si>
    <t>张远庄</t>
  </si>
  <si>
    <t>433126194411103515</t>
  </si>
  <si>
    <t>张远荣</t>
  </si>
  <si>
    <t>433126195808083510（44）</t>
  </si>
  <si>
    <t>覃万付</t>
  </si>
  <si>
    <t>433126194006083514</t>
  </si>
  <si>
    <t>千金村</t>
  </si>
  <si>
    <t>朱岔溶</t>
  </si>
  <si>
    <t>43312619561216751X</t>
  </si>
  <si>
    <t>李明富</t>
  </si>
  <si>
    <t>43312619521011751X</t>
  </si>
  <si>
    <t>梓木冲</t>
  </si>
  <si>
    <t>邓发家</t>
  </si>
  <si>
    <t>43312619880524751X</t>
  </si>
  <si>
    <t xml:space="preserve"> 张文志</t>
  </si>
  <si>
    <t>433126198105067518</t>
  </si>
  <si>
    <t>筲箕村</t>
  </si>
  <si>
    <t>边上组</t>
  </si>
  <si>
    <t>张其云</t>
  </si>
  <si>
    <t>43312619750214405X</t>
  </si>
  <si>
    <t>张安胜</t>
  </si>
  <si>
    <t>433126196306154010</t>
  </si>
  <si>
    <t>边下组</t>
  </si>
  <si>
    <t>吴顺利</t>
  </si>
  <si>
    <t>433126194708154030</t>
  </si>
  <si>
    <t>张自忠</t>
  </si>
  <si>
    <t>433126196401024011</t>
  </si>
  <si>
    <t>杨金文</t>
  </si>
  <si>
    <t>433126197508184036</t>
  </si>
  <si>
    <t>湾坪村</t>
  </si>
  <si>
    <t>唐正保</t>
  </si>
  <si>
    <t>433126196305293019</t>
  </si>
  <si>
    <t>向姣</t>
  </si>
  <si>
    <t>433126199802273020</t>
  </si>
  <si>
    <t>向南</t>
  </si>
  <si>
    <t>433126198202073012</t>
  </si>
  <si>
    <t>鲁文华</t>
  </si>
  <si>
    <t>433126195802113010（71）</t>
  </si>
  <si>
    <t>张拥卫</t>
  </si>
  <si>
    <t>433126196409023021</t>
  </si>
  <si>
    <t>甲岩组</t>
  </si>
  <si>
    <t>43312619541207751X</t>
  </si>
  <si>
    <t>张文兰</t>
  </si>
  <si>
    <t>433126194710027524（44）</t>
  </si>
  <si>
    <t>竹山村</t>
  </si>
  <si>
    <t>大溪坡</t>
  </si>
  <si>
    <t>张圣平</t>
  </si>
  <si>
    <t>433126194809124017</t>
  </si>
  <si>
    <t>马草组</t>
  </si>
  <si>
    <t>舒光翠</t>
  </si>
  <si>
    <t>433126194712154025</t>
  </si>
  <si>
    <t>张圣新</t>
  </si>
  <si>
    <t>433126195307244013</t>
  </si>
  <si>
    <t>张中油</t>
  </si>
  <si>
    <t>433126196306144015</t>
  </si>
  <si>
    <t>张中将</t>
  </si>
  <si>
    <t>433126195910054011</t>
  </si>
  <si>
    <t>张忠帅</t>
  </si>
  <si>
    <t>43312619661006401X</t>
  </si>
  <si>
    <t>张忠林</t>
  </si>
  <si>
    <t>433126195603114010</t>
  </si>
  <si>
    <t>张忠树</t>
  </si>
  <si>
    <t>433126197811064010</t>
  </si>
  <si>
    <t>张忠国</t>
  </si>
  <si>
    <t>433126196308194032</t>
  </si>
  <si>
    <t>坪坝镇</t>
  </si>
  <si>
    <t>洪自勤</t>
  </si>
  <si>
    <t>433126193711025016</t>
  </si>
  <si>
    <t>张安明</t>
  </si>
  <si>
    <t>433126193302155012</t>
  </si>
  <si>
    <t>张其礼</t>
  </si>
  <si>
    <t>433126194601065011</t>
  </si>
  <si>
    <t>张爱求</t>
  </si>
  <si>
    <t>433126196510105013（43）</t>
  </si>
  <si>
    <t>张远朋</t>
  </si>
  <si>
    <t>43312619521227501X</t>
  </si>
  <si>
    <t>杨进婉</t>
  </si>
  <si>
    <t>433126199904050020</t>
  </si>
  <si>
    <t>杨桥保</t>
  </si>
  <si>
    <t>43312619640509501X</t>
  </si>
  <si>
    <t>杨桥二</t>
  </si>
  <si>
    <t>433126197407175018</t>
  </si>
  <si>
    <t>向宏遂</t>
  </si>
  <si>
    <t>433126196312095010</t>
  </si>
  <si>
    <t>张世平</t>
  </si>
  <si>
    <t>433126194606065010（41）</t>
  </si>
  <si>
    <t>村内自建安置</t>
  </si>
  <si>
    <t>杨正贵</t>
  </si>
  <si>
    <t>433126196602205038</t>
  </si>
  <si>
    <t>张其重</t>
  </si>
  <si>
    <t>433126195410205012（42）</t>
  </si>
  <si>
    <t>龙得兰</t>
  </si>
  <si>
    <t>433126195207245027</t>
  </si>
  <si>
    <t>张哥富</t>
  </si>
  <si>
    <t>433126195511055017（11）</t>
  </si>
  <si>
    <t>向自生</t>
  </si>
  <si>
    <t>433126195006015014</t>
  </si>
  <si>
    <t>张自富</t>
  </si>
  <si>
    <t>433126194404015015</t>
  </si>
  <si>
    <t>上窝啦</t>
  </si>
  <si>
    <t>李维良</t>
  </si>
  <si>
    <t>433126197608145026</t>
  </si>
  <si>
    <t>向贵付</t>
  </si>
  <si>
    <t>433126193706115017</t>
  </si>
  <si>
    <t>向顺月</t>
  </si>
  <si>
    <t>433126195404205016（41）</t>
  </si>
  <si>
    <t>向龙军</t>
  </si>
  <si>
    <t>433126197804185017</t>
  </si>
  <si>
    <t>向光双</t>
  </si>
  <si>
    <t>43312619680615501X</t>
  </si>
  <si>
    <t>向顺金</t>
  </si>
  <si>
    <t>433126194212305018（21）</t>
  </si>
  <si>
    <t>向光义</t>
  </si>
  <si>
    <t>433126197011015018</t>
  </si>
  <si>
    <t>向光清</t>
  </si>
  <si>
    <t>433126197101145019</t>
  </si>
  <si>
    <t>向顺才</t>
  </si>
  <si>
    <t>433126194107095012</t>
  </si>
  <si>
    <t>向顺昌</t>
  </si>
  <si>
    <t>433126193908235017</t>
  </si>
  <si>
    <t>张其虎</t>
  </si>
  <si>
    <t>433126195304085010</t>
  </si>
  <si>
    <t>杨永福</t>
  </si>
  <si>
    <t>433126194912235014</t>
  </si>
  <si>
    <t>杨永茂</t>
  </si>
  <si>
    <t>433126197405175030</t>
  </si>
  <si>
    <t>杨永忠</t>
  </si>
  <si>
    <t>433126194901015016</t>
  </si>
  <si>
    <t>向明友</t>
  </si>
  <si>
    <t>433126197809055019</t>
  </si>
  <si>
    <t>向顺亮</t>
  </si>
  <si>
    <t>433126197612295019</t>
  </si>
  <si>
    <t>向心本</t>
  </si>
  <si>
    <t>433126194912255015</t>
  </si>
  <si>
    <t>瞿仁喜</t>
  </si>
  <si>
    <t>433126195208082012</t>
  </si>
  <si>
    <t>鲁德征</t>
  </si>
  <si>
    <t>43312619831122203X</t>
  </si>
  <si>
    <t>张秋文</t>
  </si>
  <si>
    <t>433126196706102025</t>
  </si>
  <si>
    <t>李绍顺</t>
  </si>
  <si>
    <t>433126195307272014（71）</t>
  </si>
  <si>
    <t>陈仕初</t>
  </si>
  <si>
    <t>433126195706012017</t>
  </si>
  <si>
    <t>白洋村</t>
  </si>
  <si>
    <t>张时顺</t>
  </si>
  <si>
    <t>433126197602204515(22)</t>
  </si>
  <si>
    <t>胡麻</t>
  </si>
  <si>
    <t>张岩香</t>
  </si>
  <si>
    <t>433126196812104526</t>
  </si>
  <si>
    <t>老寨</t>
  </si>
  <si>
    <t>张大文</t>
  </si>
  <si>
    <t>433126197711130076</t>
  </si>
  <si>
    <t>张其让</t>
  </si>
  <si>
    <t>43312619371224451X</t>
  </si>
  <si>
    <t>张其定</t>
  </si>
  <si>
    <t>433126196710044518</t>
  </si>
  <si>
    <t>岩坎组</t>
  </si>
  <si>
    <t>汪道新</t>
  </si>
  <si>
    <t>433126197004054510</t>
  </si>
  <si>
    <t>七</t>
  </si>
  <si>
    <t>向万富</t>
  </si>
  <si>
    <t>433126193702066019</t>
  </si>
  <si>
    <t>向明贵</t>
  </si>
  <si>
    <t>433126196301126010</t>
  </si>
  <si>
    <t>包忠胜</t>
  </si>
  <si>
    <t>433126194911086010</t>
  </si>
  <si>
    <t>向明珍</t>
  </si>
  <si>
    <t>433126196505220025</t>
  </si>
  <si>
    <t>石连凤</t>
  </si>
  <si>
    <t>433126196603252020（42）</t>
  </si>
  <si>
    <t>张昌淼</t>
  </si>
  <si>
    <t>433126193612012017（11）</t>
  </si>
  <si>
    <t>张祖明</t>
  </si>
  <si>
    <t>433126196912202019</t>
  </si>
  <si>
    <t>张顺华</t>
  </si>
  <si>
    <t>433126198601232017</t>
  </si>
  <si>
    <t>石祖慧</t>
  </si>
  <si>
    <t>433126194806252021</t>
  </si>
  <si>
    <t>张祖生</t>
  </si>
  <si>
    <t>433126196303262032</t>
  </si>
  <si>
    <t>向启林</t>
  </si>
  <si>
    <t>433126198110222017</t>
  </si>
  <si>
    <t>田亚平</t>
  </si>
  <si>
    <t>433126198608112034</t>
  </si>
  <si>
    <t>田久勤</t>
  </si>
  <si>
    <t>433126194803092018</t>
  </si>
  <si>
    <t>梁必要</t>
  </si>
  <si>
    <t>433126196407212013（44）</t>
  </si>
  <si>
    <t>向启德</t>
  </si>
  <si>
    <t>433126196212172015</t>
  </si>
  <si>
    <t>田加明</t>
  </si>
  <si>
    <t>43312619370422202X</t>
  </si>
  <si>
    <t>向启武</t>
  </si>
  <si>
    <t>433126197306052019</t>
  </si>
  <si>
    <t>龙清贵</t>
  </si>
  <si>
    <t>433126195606292015</t>
  </si>
  <si>
    <t>龙明为</t>
  </si>
  <si>
    <t>43312619680320201X</t>
  </si>
  <si>
    <t>陈义发</t>
  </si>
  <si>
    <t>433126197501092016</t>
  </si>
  <si>
    <t>张祖来</t>
  </si>
  <si>
    <t>433126196601032016</t>
  </si>
  <si>
    <t>张小英</t>
  </si>
  <si>
    <t>433126197806132023</t>
  </si>
  <si>
    <t>张海平</t>
  </si>
  <si>
    <t>433126197802102011</t>
  </si>
  <si>
    <t>张昌爱</t>
  </si>
  <si>
    <t>433126195704292019</t>
  </si>
  <si>
    <t>张昌竹</t>
  </si>
  <si>
    <t>433126195406092019</t>
  </si>
  <si>
    <t>柑子坪</t>
  </si>
  <si>
    <t>王明星</t>
  </si>
  <si>
    <t>433126194310270015</t>
  </si>
  <si>
    <t>包召菊</t>
  </si>
  <si>
    <t>433126195409030024</t>
  </si>
  <si>
    <t>官坝村</t>
  </si>
  <si>
    <t>向明善</t>
  </si>
  <si>
    <t>433126196205056016</t>
  </si>
  <si>
    <t>龙承华</t>
  </si>
  <si>
    <t>433126196011206012</t>
  </si>
  <si>
    <t>向光文</t>
  </si>
  <si>
    <t>433126197302216012</t>
  </si>
  <si>
    <t xml:space="preserve">村内集中安置 </t>
  </si>
  <si>
    <t>向昌寿</t>
  </si>
  <si>
    <t>433126194105126014</t>
  </si>
  <si>
    <t>向如香</t>
  </si>
  <si>
    <t>433126194805136029</t>
  </si>
  <si>
    <t>向明配</t>
  </si>
  <si>
    <t>433126195708206018</t>
  </si>
  <si>
    <t>433126197303106018</t>
  </si>
  <si>
    <t>张珍花</t>
  </si>
  <si>
    <t>433126195310246028</t>
  </si>
  <si>
    <t>三</t>
  </si>
  <si>
    <t>陈顺友</t>
  </si>
  <si>
    <t>433126194902026016</t>
  </si>
  <si>
    <t>陈光亮</t>
  </si>
  <si>
    <t>433126195703016039</t>
  </si>
  <si>
    <t>杨光辉</t>
  </si>
  <si>
    <t>433126195703016012</t>
  </si>
  <si>
    <t>向远金</t>
  </si>
  <si>
    <t>433126197307056038</t>
  </si>
  <si>
    <t>杨光文</t>
  </si>
  <si>
    <t>433126194706136015</t>
  </si>
  <si>
    <t>符自兵</t>
  </si>
  <si>
    <t>433126197304086012</t>
  </si>
  <si>
    <t>河蓬村</t>
  </si>
  <si>
    <t>上三</t>
  </si>
  <si>
    <t>吕冬生</t>
  </si>
  <si>
    <t>43312619691105451X</t>
  </si>
  <si>
    <t>下五</t>
  </si>
  <si>
    <t>向万玉</t>
  </si>
  <si>
    <t>433126196911264525</t>
  </si>
  <si>
    <t>刘水英</t>
  </si>
  <si>
    <t>433126195606234528</t>
  </si>
  <si>
    <t>下一</t>
  </si>
  <si>
    <t>向正华</t>
  </si>
  <si>
    <t>433126193504014517</t>
  </si>
  <si>
    <t>黑潭村</t>
  </si>
  <si>
    <t>刘海林</t>
  </si>
  <si>
    <t>43312619870626201X</t>
  </si>
  <si>
    <t>报垭</t>
  </si>
  <si>
    <t>代长银</t>
  </si>
  <si>
    <t>433126194912082011</t>
  </si>
  <si>
    <t>代明德</t>
  </si>
  <si>
    <t>43312619901015201X</t>
  </si>
  <si>
    <t>桃界组</t>
  </si>
  <si>
    <t>李永凤</t>
  </si>
  <si>
    <t>433126196602082023</t>
  </si>
  <si>
    <t>李长付</t>
  </si>
  <si>
    <t>433126196511302019</t>
  </si>
  <si>
    <t>王什坪</t>
  </si>
  <si>
    <t>瞿开兵</t>
  </si>
  <si>
    <t>433126197308232013（44）</t>
  </si>
  <si>
    <t>瞿学光</t>
  </si>
  <si>
    <t>433126194912152016</t>
  </si>
  <si>
    <t>瞿开旺</t>
  </si>
  <si>
    <t>433126195410262017</t>
  </si>
  <si>
    <t>瞿开军</t>
  </si>
  <si>
    <t>433126196806282019</t>
  </si>
  <si>
    <t>瞿建军</t>
  </si>
  <si>
    <t>43312619681005203X</t>
  </si>
  <si>
    <t>刘明贵</t>
  </si>
  <si>
    <t>433126198710132015</t>
  </si>
  <si>
    <t>五里坡</t>
  </si>
  <si>
    <t>粟光国</t>
  </si>
  <si>
    <t>433126196512022019</t>
  </si>
  <si>
    <t>粟祖付</t>
  </si>
  <si>
    <t>433126196811062010</t>
  </si>
  <si>
    <t>钟正翠</t>
  </si>
  <si>
    <t>433126196412012024</t>
  </si>
  <si>
    <t>钟力付</t>
  </si>
  <si>
    <t>433126195301202015</t>
  </si>
  <si>
    <t>钟立华</t>
  </si>
  <si>
    <t>433126196303032018</t>
  </si>
  <si>
    <t>钟立全</t>
  </si>
  <si>
    <t>433126197704072015</t>
  </si>
  <si>
    <t>江洋溪</t>
  </si>
  <si>
    <t>渡口</t>
  </si>
  <si>
    <t>肖成德</t>
  </si>
  <si>
    <t>433126194304142017</t>
  </si>
  <si>
    <t>康家寨村</t>
  </si>
  <si>
    <t>鲁德军</t>
  </si>
  <si>
    <t>433126196602262016</t>
  </si>
  <si>
    <t>鲁俊</t>
  </si>
  <si>
    <t>433126198809232016</t>
  </si>
  <si>
    <t>鲁传中</t>
  </si>
  <si>
    <t>433126197101212015</t>
  </si>
  <si>
    <t>尹立达</t>
  </si>
  <si>
    <t>433126195002122015</t>
  </si>
  <si>
    <t>李忠华</t>
  </si>
  <si>
    <t>433126195505242019</t>
  </si>
  <si>
    <t>李德耀</t>
  </si>
  <si>
    <t>433126195709012012</t>
  </si>
  <si>
    <t>433126197010122014</t>
  </si>
  <si>
    <t>杨昌贵</t>
  </si>
  <si>
    <t>433126195611182013</t>
  </si>
  <si>
    <t>杨再发</t>
  </si>
  <si>
    <t>433126195310202017</t>
  </si>
  <si>
    <t>康启发</t>
  </si>
  <si>
    <t>433126194303152010</t>
  </si>
  <si>
    <t>杨胜刚</t>
  </si>
  <si>
    <t>433126198703252019</t>
  </si>
  <si>
    <t>杨再达</t>
  </si>
  <si>
    <t>433126196308062013</t>
  </si>
  <si>
    <t>康兴云</t>
  </si>
  <si>
    <t>433126194012242016</t>
  </si>
  <si>
    <t>毛坪村</t>
  </si>
  <si>
    <t>枫香坡</t>
  </si>
  <si>
    <t>李金</t>
  </si>
  <si>
    <t>433126198209172013</t>
  </si>
  <si>
    <t>李林芝</t>
  </si>
  <si>
    <t>433126196209052020</t>
  </si>
  <si>
    <t>罗治生</t>
  </si>
  <si>
    <t>433126193102012017</t>
  </si>
  <si>
    <t>罗尚平</t>
  </si>
  <si>
    <t>433126197505262019</t>
  </si>
  <si>
    <t>李兵</t>
  </si>
  <si>
    <t>433126195612102011</t>
  </si>
  <si>
    <t>茅坡村</t>
  </si>
  <si>
    <t>孔庆华</t>
  </si>
  <si>
    <t>433126194801136013</t>
  </si>
  <si>
    <t>彭武学</t>
  </si>
  <si>
    <t>433126194506166017（43）</t>
  </si>
  <si>
    <t>姚绍财</t>
  </si>
  <si>
    <t>433126195010066017</t>
  </si>
  <si>
    <t>姚祖花</t>
  </si>
  <si>
    <t>433126197303126027</t>
  </si>
  <si>
    <t>姚绍元</t>
  </si>
  <si>
    <t>433126195306016019（23）</t>
  </si>
  <si>
    <t>姚祖发</t>
  </si>
  <si>
    <t>433126195212146015</t>
  </si>
  <si>
    <t>姚绍本</t>
  </si>
  <si>
    <t>433126196305156014</t>
  </si>
  <si>
    <t>九</t>
  </si>
  <si>
    <t>彭武细</t>
  </si>
  <si>
    <t>433126195605026014（44）</t>
  </si>
  <si>
    <t>向仍贵</t>
  </si>
  <si>
    <t>433126194807076015</t>
  </si>
  <si>
    <t>龙海香</t>
  </si>
  <si>
    <t>433126196406026024</t>
  </si>
  <si>
    <t>梁必周</t>
  </si>
  <si>
    <t>433126196608266018</t>
  </si>
  <si>
    <t>向仍平</t>
  </si>
  <si>
    <t>433126196608076011</t>
  </si>
  <si>
    <t>张仕丰</t>
  </si>
  <si>
    <t>433126194003242014</t>
  </si>
  <si>
    <t>张万有</t>
  </si>
  <si>
    <t>433126195512152011</t>
  </si>
  <si>
    <t>张根发</t>
  </si>
  <si>
    <t>43312619530901203X</t>
  </si>
  <si>
    <t>张万云</t>
  </si>
  <si>
    <t>433126196702182013</t>
  </si>
  <si>
    <t>张仕云</t>
  </si>
  <si>
    <t>433126198708152033</t>
  </si>
  <si>
    <t>张明凤</t>
  </si>
  <si>
    <t>433126193809012010</t>
  </si>
  <si>
    <t>向丁香</t>
  </si>
  <si>
    <t>433126192704172021</t>
  </si>
  <si>
    <t>张仕建</t>
  </si>
  <si>
    <t>433126197409172013</t>
  </si>
  <si>
    <t>张仕坤</t>
  </si>
  <si>
    <t>433126196608152010</t>
  </si>
  <si>
    <t>肖守花</t>
  </si>
  <si>
    <t>433126197512272020</t>
  </si>
  <si>
    <t>肖爱群</t>
  </si>
  <si>
    <t>433126196609022023</t>
  </si>
  <si>
    <t>张仕兵</t>
  </si>
  <si>
    <t>433126195411232012</t>
  </si>
  <si>
    <t>向洪军</t>
  </si>
  <si>
    <t>433126197109102013</t>
  </si>
  <si>
    <t>向鑫</t>
  </si>
  <si>
    <t>433126199007022011</t>
  </si>
  <si>
    <t>张仕洪</t>
  </si>
  <si>
    <t>433126197111032018</t>
  </si>
  <si>
    <t xml:space="preserve">尹功银   </t>
  </si>
  <si>
    <t>433126193712082047</t>
  </si>
  <si>
    <t>尹岗</t>
  </si>
  <si>
    <t>433126196809182013</t>
  </si>
  <si>
    <t>罗治星</t>
  </si>
  <si>
    <t>433126198712202013</t>
  </si>
  <si>
    <t>罗中贵</t>
  </si>
  <si>
    <t>433126195103032019</t>
  </si>
  <si>
    <t>杨再香</t>
  </si>
  <si>
    <t>433126196307262021</t>
  </si>
  <si>
    <t>尹中兵</t>
  </si>
  <si>
    <t>433126196910072011</t>
  </si>
  <si>
    <t>尹中海</t>
  </si>
  <si>
    <t>433126195411032010</t>
  </si>
  <si>
    <t>尹中生</t>
  </si>
  <si>
    <t>433126196205072016</t>
  </si>
  <si>
    <t>杨顺兴</t>
  </si>
  <si>
    <t>433126197512252038</t>
  </si>
  <si>
    <t>杨心乾</t>
  </si>
  <si>
    <t>433126193208022010</t>
  </si>
  <si>
    <t>张万龙</t>
  </si>
  <si>
    <t>433126196401062018</t>
  </si>
  <si>
    <t>杨心华</t>
  </si>
  <si>
    <t>433126195008162018</t>
  </si>
  <si>
    <t>张万家</t>
  </si>
  <si>
    <t>433126197001012016</t>
  </si>
  <si>
    <t xml:space="preserve">张明军 </t>
  </si>
  <si>
    <t>433126197202062036</t>
  </si>
  <si>
    <t>张仕双</t>
  </si>
  <si>
    <t>433126196410202078</t>
  </si>
  <si>
    <t>罗一秀</t>
  </si>
  <si>
    <t>433126196305022024</t>
  </si>
  <si>
    <t>向明娣</t>
  </si>
  <si>
    <t>433126195601136021</t>
  </si>
  <si>
    <t>向文孝</t>
  </si>
  <si>
    <t>433126194311086017</t>
  </si>
  <si>
    <t>向明清</t>
  </si>
  <si>
    <t>433126194705246036</t>
  </si>
  <si>
    <t>向明兴</t>
  </si>
  <si>
    <t>433126195312066012</t>
  </si>
  <si>
    <t>向宽心</t>
  </si>
  <si>
    <t>433126195208086013</t>
  </si>
  <si>
    <t>六</t>
  </si>
  <si>
    <t>向安成</t>
  </si>
  <si>
    <t>433126196601206012</t>
  </si>
  <si>
    <t>向明德</t>
  </si>
  <si>
    <t>433126196808156016</t>
  </si>
  <si>
    <t>李德荣</t>
  </si>
  <si>
    <t>433126196805146015</t>
  </si>
  <si>
    <t>田祖才</t>
  </si>
  <si>
    <t>433126196706056014</t>
  </si>
  <si>
    <t>龙自生</t>
  </si>
  <si>
    <t>433126194706256017</t>
  </si>
  <si>
    <t>五</t>
  </si>
  <si>
    <t>龙明洪</t>
  </si>
  <si>
    <t>433126194902146018</t>
  </si>
  <si>
    <t>张竹玉</t>
  </si>
  <si>
    <t>433126195107230020</t>
  </si>
  <si>
    <t>王家组</t>
  </si>
  <si>
    <t>向万田</t>
  </si>
  <si>
    <t>433126197404044514</t>
  </si>
  <si>
    <t>雄上组</t>
  </si>
  <si>
    <t>张其宽</t>
  </si>
  <si>
    <t>433126197911164510</t>
  </si>
  <si>
    <t>雄溪组</t>
  </si>
  <si>
    <t>陈绍青</t>
  </si>
  <si>
    <t>433126196210174519</t>
  </si>
  <si>
    <t>陈绍贵</t>
  </si>
  <si>
    <t>433126195111144512</t>
  </si>
  <si>
    <t>村内自建（主体完工）</t>
  </si>
  <si>
    <t>张安虎</t>
  </si>
  <si>
    <t>433126197010094519</t>
  </si>
  <si>
    <t>村内自建（基础完工）</t>
  </si>
  <si>
    <t>思源桥村</t>
  </si>
  <si>
    <t>杜芳珍</t>
  </si>
  <si>
    <t>433126195602150028</t>
  </si>
  <si>
    <t>宋家村</t>
  </si>
  <si>
    <t>张心好</t>
  </si>
  <si>
    <t>433126195502221036</t>
  </si>
  <si>
    <t>报木</t>
  </si>
  <si>
    <t>龙代兵</t>
  </si>
  <si>
    <t>433126197101044517</t>
  </si>
  <si>
    <t>杨良武</t>
  </si>
  <si>
    <t>433126195207244518</t>
  </si>
  <si>
    <t>报下</t>
  </si>
  <si>
    <t>杨良贵</t>
  </si>
  <si>
    <t>433126194812254517</t>
  </si>
  <si>
    <t>天硚山村</t>
  </si>
  <si>
    <t>向玲君</t>
  </si>
  <si>
    <t>433126195310106527</t>
  </si>
  <si>
    <t>向明文</t>
  </si>
  <si>
    <t>433126197304106511</t>
  </si>
  <si>
    <t>张德江</t>
  </si>
  <si>
    <t>433126197803126517</t>
  </si>
  <si>
    <t>张祖礼</t>
  </si>
  <si>
    <t>433126194108156518</t>
  </si>
  <si>
    <t>向清亮</t>
  </si>
  <si>
    <t>433126197008286511</t>
  </si>
  <si>
    <t>李洪</t>
  </si>
  <si>
    <t>433126197309266514</t>
  </si>
  <si>
    <t>向昌松</t>
  </si>
  <si>
    <t>433126196804206514</t>
  </si>
  <si>
    <t>杨龙</t>
  </si>
  <si>
    <t>433126199005146512</t>
  </si>
  <si>
    <t>刘清斌</t>
  </si>
  <si>
    <t>433126196807216515</t>
  </si>
  <si>
    <t>杨光英</t>
  </si>
  <si>
    <t>433126196605266522</t>
  </si>
  <si>
    <t>向树莲</t>
  </si>
  <si>
    <t>43312619590729652X</t>
  </si>
  <si>
    <t>溪流墨村</t>
  </si>
  <si>
    <t>田志兴</t>
  </si>
  <si>
    <t>433126195104206017</t>
  </si>
  <si>
    <t>丫角村</t>
  </si>
  <si>
    <t>危用仲</t>
  </si>
  <si>
    <t>433126195208184510</t>
  </si>
  <si>
    <t>岩寨村</t>
  </si>
  <si>
    <t>氹渣组</t>
  </si>
  <si>
    <t>张林秀</t>
  </si>
  <si>
    <t>433126195106284529</t>
  </si>
  <si>
    <t>向万东</t>
  </si>
  <si>
    <t>433126197007114515</t>
  </si>
  <si>
    <t>长潭村</t>
  </si>
  <si>
    <t>杨明田</t>
  </si>
  <si>
    <t>433126195201206510</t>
  </si>
  <si>
    <t>向光茂</t>
  </si>
  <si>
    <t>433126196307246515（42）</t>
  </si>
  <si>
    <t>向光科</t>
  </si>
  <si>
    <t>433126194803166515</t>
  </si>
  <si>
    <t>张时琏</t>
  </si>
  <si>
    <t>433126193912186510</t>
  </si>
  <si>
    <t>向顺宽</t>
  </si>
  <si>
    <t>433126193406076511</t>
  </si>
  <si>
    <t>向光勤</t>
  </si>
  <si>
    <t>433126197110076510</t>
  </si>
  <si>
    <t>鲁明旺</t>
  </si>
  <si>
    <t>433126195402046517（43）</t>
  </si>
  <si>
    <t>向顺标</t>
  </si>
  <si>
    <t>433126196909156517</t>
  </si>
  <si>
    <t>鲁清文</t>
  </si>
  <si>
    <t>433126195507036518</t>
  </si>
  <si>
    <t>鲁清旺</t>
  </si>
  <si>
    <t>433126195703036515</t>
  </si>
  <si>
    <t>向光富</t>
  </si>
  <si>
    <t>433126195509135034</t>
  </si>
  <si>
    <t>鲁明发</t>
  </si>
  <si>
    <t>433126196502046519</t>
  </si>
  <si>
    <t>古丈县“十三五”时期易地扶贫搬迁对象汇总表</t>
  </si>
  <si>
    <t xml:space="preserve"> 制表单位： 古丈县联席办                   单位：户，人</t>
  </si>
  <si>
    <t>制表日期：2017年9月25日</t>
  </si>
  <si>
    <t>镇  名</t>
  </si>
  <si>
    <t>“十三五”时期</t>
  </si>
  <si>
    <t>2016年度</t>
  </si>
  <si>
    <t>2017年度</t>
  </si>
  <si>
    <t>户 数</t>
  </si>
  <si>
    <t>建档立卡人数</t>
  </si>
  <si>
    <t>全  县</t>
  </si>
  <si>
    <t>断龙山</t>
  </si>
  <si>
    <t>高  峰</t>
  </si>
  <si>
    <t>岩头寨</t>
  </si>
  <si>
    <t>坪  坝</t>
  </si>
  <si>
    <t>默  戎</t>
  </si>
  <si>
    <t>古  阳</t>
  </si>
  <si>
    <t xml:space="preserve">  注：省核定“十三五”时期易地扶贫搬迁任务为2755人，整改后实际落实搬迁对象为2861人，超任务106人。</t>
  </si>
  <si>
    <r>
      <t xml:space="preserve">             </t>
    </r>
    <r>
      <rPr>
        <sz val="16"/>
        <color indexed="8"/>
        <rFont val="宋体"/>
        <family val="0"/>
      </rPr>
      <t xml:space="preserve"> 古丈县扶贫开发办（盖章）                 古丈县联席办（盖章）</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</si>
</sst>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_ "/>
  </numFmts>
  <fonts count="32">
    <font>
      <sz val="11"/>
      <color indexed="8"/>
      <name val="宋体"/>
      <family val="0"/>
    </font>
    <font>
      <sz val="11"/>
      <name val="宋体"/>
      <family val="0"/>
    </font>
    <font>
      <b/>
      <sz val="18"/>
      <name val="黑体"/>
      <family val="0"/>
    </font>
    <font>
      <b/>
      <sz val="18"/>
      <name val="宋体"/>
      <family val="0"/>
    </font>
    <font>
      <sz val="14"/>
      <name val="仿宋"/>
      <family val="3"/>
    </font>
    <font>
      <b/>
      <sz val="14"/>
      <color indexed="8"/>
      <name val="仿宋"/>
      <family val="3"/>
    </font>
    <font>
      <b/>
      <sz val="14"/>
      <name val="仿宋"/>
      <family val="3"/>
    </font>
    <font>
      <sz val="14"/>
      <color indexed="8"/>
      <name val="仿宋"/>
      <family val="3"/>
    </font>
    <font>
      <sz val="12"/>
      <name val="仿宋"/>
      <family val="3"/>
    </font>
    <font>
      <b/>
      <sz val="12"/>
      <name val="仿宋"/>
      <family val="3"/>
    </font>
    <font>
      <sz val="9"/>
      <name val="微软雅黑"/>
      <family val="0"/>
    </font>
    <font>
      <sz val="12"/>
      <color indexed="8"/>
      <name val="仿宋"/>
      <family val="3"/>
    </font>
    <font>
      <b/>
      <sz val="13"/>
      <color indexed="56"/>
      <name val="宋体"/>
      <family val="0"/>
    </font>
    <font>
      <sz val="11"/>
      <color indexed="52"/>
      <name val="宋体"/>
      <family val="0"/>
    </font>
    <font>
      <b/>
      <sz val="15"/>
      <color indexed="56"/>
      <name val="宋体"/>
      <family val="0"/>
    </font>
    <font>
      <sz val="11"/>
      <color indexed="10"/>
      <name val="宋体"/>
      <family val="0"/>
    </font>
    <font>
      <sz val="11"/>
      <color indexed="20"/>
      <name val="宋体"/>
      <family val="0"/>
    </font>
    <font>
      <sz val="11"/>
      <color indexed="9"/>
      <name val="宋体"/>
      <family val="0"/>
    </font>
    <font>
      <b/>
      <sz val="11"/>
      <color indexed="56"/>
      <name val="宋体"/>
      <family val="0"/>
    </font>
    <font>
      <sz val="11"/>
      <color indexed="62"/>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sz val="11"/>
      <color indexed="60"/>
      <name val="宋体"/>
      <family val="0"/>
    </font>
    <font>
      <b/>
      <sz val="11"/>
      <color indexed="63"/>
      <name val="宋体"/>
      <family val="0"/>
    </font>
    <font>
      <u val="single"/>
      <sz val="11"/>
      <color indexed="12"/>
      <name val="宋体"/>
      <family val="0"/>
    </font>
    <font>
      <sz val="11"/>
      <color indexed="17"/>
      <name val="宋体"/>
      <family val="0"/>
    </font>
    <font>
      <b/>
      <sz val="11"/>
      <color indexed="9"/>
      <name val="宋体"/>
      <family val="0"/>
    </font>
    <font>
      <b/>
      <sz val="18"/>
      <color indexed="56"/>
      <name val="宋体"/>
      <family val="0"/>
    </font>
    <font>
      <sz val="12"/>
      <name val="宋体"/>
      <family val="0"/>
    </font>
    <font>
      <sz val="16"/>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top style="thin"/>
      <bottom style="thin"/>
    </border>
    <border>
      <left style="thin"/>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14" fillId="0" borderId="3" applyNumberFormat="0" applyFill="0" applyAlignment="0" applyProtection="0"/>
    <xf numFmtId="0" fontId="12" fillId="0" borderId="3" applyNumberFormat="0" applyFill="0" applyAlignment="0" applyProtection="0"/>
    <xf numFmtId="0" fontId="17" fillId="8" borderId="0" applyNumberFormat="0" applyBorder="0" applyAlignment="0" applyProtection="0"/>
    <xf numFmtId="0" fontId="18" fillId="0" borderId="4" applyNumberFormat="0" applyFill="0" applyAlignment="0" applyProtection="0"/>
    <xf numFmtId="0" fontId="17" fillId="9" borderId="0" applyNumberFormat="0" applyBorder="0" applyAlignment="0" applyProtection="0"/>
    <xf numFmtId="0" fontId="25" fillId="10" borderId="5" applyNumberFormat="0" applyAlignment="0" applyProtection="0"/>
    <xf numFmtId="0" fontId="21" fillId="10" borderId="1" applyNumberFormat="0" applyAlignment="0" applyProtection="0"/>
    <xf numFmtId="0" fontId="28" fillId="11" borderId="6"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13" fillId="0" borderId="7" applyNumberFormat="0" applyFill="0" applyAlignment="0" applyProtection="0"/>
    <xf numFmtId="0" fontId="20" fillId="0" borderId="8" applyNumberFormat="0" applyFill="0" applyAlignment="0" applyProtection="0"/>
    <xf numFmtId="0" fontId="27"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0" borderId="0">
      <alignment/>
      <protection/>
    </xf>
    <xf numFmtId="0" fontId="0" fillId="22" borderId="0" applyNumberFormat="0" applyBorder="0" applyAlignment="0" applyProtection="0"/>
    <xf numFmtId="0" fontId="17" fillId="23" borderId="0" applyNumberFormat="0" applyBorder="0" applyAlignment="0" applyProtection="0"/>
    <xf numFmtId="0" fontId="0" fillId="0" borderId="0">
      <alignment vertical="center"/>
      <protection/>
    </xf>
    <xf numFmtId="0" fontId="30" fillId="0" borderId="0">
      <alignment vertical="center"/>
      <protection/>
    </xf>
  </cellStyleXfs>
  <cellXfs count="94">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left" vertical="center" wrapText="1"/>
    </xf>
    <xf numFmtId="31" fontId="4"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5"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4" fillId="0" borderId="0" xfId="0" applyFont="1" applyFill="1" applyAlignment="1">
      <alignment horizontal="center" vertical="center"/>
    </xf>
    <xf numFmtId="0" fontId="6"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8" fillId="0" borderId="0" xfId="0" applyFont="1" applyFill="1" applyAlignment="1">
      <alignment horizontal="left" vertical="center"/>
    </xf>
    <xf numFmtId="0" fontId="4" fillId="0" borderId="0" xfId="0" applyFont="1" applyFill="1" applyAlignment="1">
      <alignment horizontal="left" vertical="center"/>
    </xf>
    <xf numFmtId="0" fontId="2"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left" vertical="center"/>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xf>
    <xf numFmtId="0" fontId="4" fillId="0" borderId="10" xfId="0" applyNumberFormat="1" applyFont="1" applyFill="1" applyBorder="1" applyAlignment="1">
      <alignment horizontal="center" vertical="center"/>
    </xf>
    <xf numFmtId="0" fontId="8" fillId="0" borderId="10" xfId="0" applyNumberFormat="1" applyFont="1" applyFill="1" applyBorder="1" applyAlignment="1">
      <alignment horizontal="left" vertical="center"/>
    </xf>
    <xf numFmtId="0" fontId="8"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NumberFormat="1" applyFont="1" applyFill="1" applyBorder="1" applyAlignment="1">
      <alignment horizontal="center" vertical="center"/>
    </xf>
    <xf numFmtId="0" fontId="4" fillId="0" borderId="17" xfId="0" applyFont="1" applyFill="1" applyBorder="1" applyAlignment="1">
      <alignment horizontal="center" vertical="center"/>
    </xf>
    <xf numFmtId="49" fontId="4" fillId="0" borderId="11" xfId="0" applyNumberFormat="1" applyFont="1" applyFill="1" applyBorder="1" applyAlignment="1">
      <alignment horizontal="center" vertical="center"/>
    </xf>
    <xf numFmtId="0" fontId="9"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49" fontId="9" fillId="0" borderId="10" xfId="0" applyNumberFormat="1" applyFont="1" applyFill="1" applyBorder="1" applyAlignment="1">
      <alignment horizontal="left" vertical="center"/>
    </xf>
    <xf numFmtId="49" fontId="6"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wrapText="1"/>
    </xf>
    <xf numFmtId="0" fontId="4" fillId="0" borderId="10" xfId="61" applyFont="1" applyFill="1" applyBorder="1" applyAlignment="1">
      <alignment horizontal="center" vertical="center" wrapText="1"/>
      <protection/>
    </xf>
    <xf numFmtId="0" fontId="8" fillId="0" borderId="10" xfId="0" applyFont="1" applyFill="1" applyBorder="1" applyAlignment="1" applyProtection="1">
      <alignment horizontal="left" vertical="center" wrapText="1"/>
      <protection/>
    </xf>
    <xf numFmtId="176" fontId="4" fillId="0" borderId="10" xfId="65" applyNumberFormat="1" applyFont="1" applyFill="1" applyBorder="1" applyAlignment="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7" xfId="0" applyFont="1" applyFill="1" applyBorder="1" applyAlignment="1">
      <alignment horizontal="center" vertical="center" wrapText="1"/>
    </xf>
    <xf numFmtId="0" fontId="9" fillId="0" borderId="10" xfId="0" applyFont="1" applyFill="1" applyBorder="1" applyAlignment="1">
      <alignment horizontal="left" vertical="center"/>
    </xf>
    <xf numFmtId="0" fontId="6" fillId="0" borderId="11" xfId="0" applyNumberFormat="1" applyFont="1" applyFill="1" applyBorder="1" applyAlignment="1">
      <alignment horizontal="center" vertical="center"/>
    </xf>
    <xf numFmtId="49" fontId="4" fillId="0" borderId="10" xfId="64" applyNumberFormat="1" applyFont="1" applyFill="1" applyBorder="1" applyAlignment="1">
      <alignment horizontal="center" vertical="center" wrapText="1"/>
      <protection/>
    </xf>
    <xf numFmtId="49" fontId="8" fillId="0" borderId="10" xfId="64" applyNumberFormat="1" applyFont="1" applyFill="1" applyBorder="1" applyAlignment="1">
      <alignment horizontal="left" vertical="center"/>
      <protection/>
    </xf>
    <xf numFmtId="0" fontId="6" fillId="0" borderId="17" xfId="0" applyFont="1" applyFill="1" applyBorder="1" applyAlignment="1">
      <alignment horizontal="center" vertical="center"/>
    </xf>
    <xf numFmtId="49" fontId="8"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xf>
    <xf numFmtId="0" fontId="10" fillId="0" borderId="10" xfId="0" applyFont="1" applyFill="1" applyBorder="1" applyAlignment="1">
      <alignment horizontal="center" vertical="center"/>
    </xf>
    <xf numFmtId="0" fontId="7" fillId="0" borderId="0" xfId="0" applyFont="1" applyFill="1" applyAlignment="1">
      <alignment horizontal="center" vertical="center"/>
    </xf>
    <xf numFmtId="0" fontId="8" fillId="0" borderId="10"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7" xfId="0" applyFont="1" applyFill="1" applyBorder="1" applyAlignment="1">
      <alignment horizontal="center" vertical="center" wrapText="1"/>
    </xf>
    <xf numFmtId="177" fontId="8" fillId="0" borderId="10"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49" fontId="6" fillId="0" borderId="10" xfId="64" applyNumberFormat="1" applyFont="1" applyFill="1" applyBorder="1" applyAlignment="1">
      <alignment horizontal="center" vertical="center" wrapText="1"/>
      <protection/>
    </xf>
    <xf numFmtId="0" fontId="9" fillId="0" borderId="10" xfId="0" applyFont="1" applyFill="1" applyBorder="1" applyAlignment="1" applyProtection="1">
      <alignment horizontal="left" vertical="center" wrapText="1"/>
      <protection/>
    </xf>
    <xf numFmtId="0" fontId="4"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10" xfId="0" applyFont="1" applyFill="1" applyBorder="1" applyAlignment="1">
      <alignment horizontal="left" vertical="center"/>
    </xf>
    <xf numFmtId="0" fontId="4" fillId="0" borderId="10" xfId="64" applyNumberFormat="1" applyFont="1" applyFill="1" applyBorder="1" applyAlignment="1">
      <alignment horizontal="center" vertical="center" wrapText="1"/>
      <protection/>
    </xf>
    <xf numFmtId="0" fontId="8" fillId="0" borderId="10" xfId="0" applyNumberFormat="1" applyFont="1" applyFill="1" applyBorder="1" applyAlignment="1" applyProtection="1">
      <alignment horizontal="left" vertical="center" wrapText="1"/>
      <protection/>
    </xf>
    <xf numFmtId="0" fontId="4" fillId="0" borderId="0" xfId="0" applyNumberFormat="1" applyFont="1" applyFill="1" applyBorder="1" applyAlignment="1">
      <alignment horizontal="left" vertical="center" wrapText="1"/>
    </xf>
    <xf numFmtId="0" fontId="8" fillId="0" borderId="10" xfId="0" applyFont="1" applyFill="1" applyBorder="1" applyAlignment="1" quotePrefix="1">
      <alignment horizontal="left" vertical="center"/>
    </xf>
    <xf numFmtId="0" fontId="8" fillId="0" borderId="10" xfId="0" applyFont="1" applyFill="1" applyBorder="1" applyAlignment="1" quotePrefix="1">
      <alignment horizontal="left" vertical="center" wrapText="1"/>
    </xf>
    <xf numFmtId="0" fontId="8" fillId="0" borderId="10" xfId="0" applyNumberFormat="1" applyFont="1" applyFill="1" applyBorder="1" applyAlignment="1" quotePrefix="1">
      <alignment horizontal="left" vertical="center" wrapText="1"/>
    </xf>
    <xf numFmtId="0" fontId="8" fillId="0" borderId="10" xfId="0" applyNumberFormat="1" applyFont="1" applyFill="1" applyBorder="1" applyAlignment="1" quotePrefix="1">
      <alignment horizontal="left" vertical="center"/>
    </xf>
    <xf numFmtId="49" fontId="8" fillId="0" borderId="10" xfId="0" applyNumberFormat="1" applyFont="1" applyFill="1" applyBorder="1" applyAlignment="1" quotePrefix="1">
      <alignment horizontal="left" vertical="center"/>
    </xf>
    <xf numFmtId="0" fontId="8" fillId="0" borderId="10" xfId="0" applyFont="1" applyFill="1" applyBorder="1" applyAlignment="1" applyProtection="1" quotePrefix="1">
      <alignment horizontal="left" vertical="center" wrapText="1"/>
      <protection/>
    </xf>
    <xf numFmtId="0" fontId="8" fillId="0" borderId="10" xfId="0" applyFont="1" applyFill="1" applyBorder="1" applyAlignment="1" quotePrefix="1">
      <alignment horizontal="center" vertical="center" wrapText="1"/>
    </xf>
    <xf numFmtId="177" fontId="8" fillId="0" borderId="10" xfId="0" applyNumberFormat="1" applyFont="1" applyFill="1" applyBorder="1" applyAlignment="1" quotePrefix="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 name="常规 66" xfId="65"/>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131;&#22320;&#25644;&#36801;&#36164;&#26009;\&#37325;&#35201;&#36164;&#26009;\&#38598;&#20013;&#23433;&#32622;&#33258;&#31609;&#27454;&#32564;&#32435;&#24773;&#20917;\&#21476;&#19976;&#21439;&#26131;&#22320;&#25206;&#36139;&#25143;&#25644;&#36801;&#38598;&#20013;&#23433;&#32622;&#33258;&#31609;&#27454;&#32564;&#32435;&#24773;&#20917;&#32479;&#35745;&#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古阳镇"/>
      <sheetName val="红石林"/>
      <sheetName val="坪坝"/>
      <sheetName val="岩头寨"/>
      <sheetName val="断龙山"/>
      <sheetName val="高峰"/>
    </sheetNames>
    <sheetDataSet>
      <sheetData sheetId="3">
        <row r="3">
          <cell r="E3" t="str">
            <v>户主姓名</v>
          </cell>
          <cell r="F3" t="str">
            <v>户主身份证号</v>
          </cell>
          <cell r="G3" t="str">
            <v>家庭
人口</v>
          </cell>
          <cell r="H3" t="str">
            <v>安置方式</v>
          </cell>
          <cell r="I3" t="str">
            <v>搬迁年度</v>
          </cell>
          <cell r="J3" t="str">
            <v>缴纳
金额（元）</v>
          </cell>
        </row>
        <row r="4">
          <cell r="H4" t="str">
            <v>集中安置</v>
          </cell>
        </row>
        <row r="5">
          <cell r="J5">
            <v>593000</v>
          </cell>
        </row>
        <row r="6">
          <cell r="E6" t="str">
            <v>张家好</v>
          </cell>
          <cell r="F6" t="str">
            <v>433126197004085018</v>
          </cell>
          <cell r="G6">
            <v>5</v>
          </cell>
          <cell r="H6" t="str">
            <v>集中安置</v>
          </cell>
          <cell r="I6">
            <v>2016</v>
          </cell>
          <cell r="J6">
            <v>10000</v>
          </cell>
        </row>
        <row r="7">
          <cell r="E7" t="str">
            <v>杨桥凤</v>
          </cell>
          <cell r="F7" t="str">
            <v>433126195310305016</v>
          </cell>
          <cell r="G7">
            <v>7</v>
          </cell>
          <cell r="H7" t="str">
            <v>集中安置</v>
          </cell>
          <cell r="I7">
            <v>2016</v>
          </cell>
          <cell r="J7">
            <v>10000</v>
          </cell>
        </row>
        <row r="8">
          <cell r="E8" t="str">
            <v>杨绍英</v>
          </cell>
          <cell r="F8" t="str">
            <v>433126195906015028</v>
          </cell>
          <cell r="G8">
            <v>6</v>
          </cell>
          <cell r="H8" t="str">
            <v>集中安置</v>
          </cell>
          <cell r="I8">
            <v>2016</v>
          </cell>
          <cell r="J8">
            <v>10000</v>
          </cell>
        </row>
        <row r="9">
          <cell r="E9" t="str">
            <v>向心莲</v>
          </cell>
          <cell r="F9" t="str">
            <v>433126194406055029</v>
          </cell>
          <cell r="G9">
            <v>3</v>
          </cell>
          <cell r="H9" t="str">
            <v>集中安置</v>
          </cell>
          <cell r="I9">
            <v>2016</v>
          </cell>
          <cell r="J9">
            <v>9000</v>
          </cell>
        </row>
        <row r="10">
          <cell r="E10" t="str">
            <v>张世茂</v>
          </cell>
          <cell r="F10" t="str">
            <v>433126195906075012</v>
          </cell>
          <cell r="G10">
            <v>6</v>
          </cell>
          <cell r="H10" t="str">
            <v>集中安置</v>
          </cell>
          <cell r="I10">
            <v>2016</v>
          </cell>
          <cell r="J10">
            <v>10000</v>
          </cell>
        </row>
        <row r="11">
          <cell r="E11" t="str">
            <v>张其军</v>
          </cell>
          <cell r="F11" t="str">
            <v>433126196612215037</v>
          </cell>
          <cell r="G11">
            <v>6</v>
          </cell>
          <cell r="H11" t="str">
            <v>集中安置</v>
          </cell>
          <cell r="I11">
            <v>2016</v>
          </cell>
          <cell r="J11">
            <v>10000</v>
          </cell>
        </row>
        <row r="12">
          <cell r="E12" t="str">
            <v>张其建</v>
          </cell>
          <cell r="F12" t="str">
            <v>433126194205025018</v>
          </cell>
          <cell r="G12">
            <v>2</v>
          </cell>
          <cell r="H12" t="str">
            <v>集中安置</v>
          </cell>
          <cell r="I12">
            <v>2016</v>
          </cell>
          <cell r="J12">
            <v>6000</v>
          </cell>
        </row>
        <row r="13">
          <cell r="E13" t="str">
            <v>田方杰</v>
          </cell>
          <cell r="F13" t="str">
            <v>433126194605065019</v>
          </cell>
          <cell r="G13">
            <v>2</v>
          </cell>
          <cell r="H13" t="str">
            <v>集中安置</v>
          </cell>
          <cell r="I13">
            <v>2016</v>
          </cell>
          <cell r="J13">
            <v>6000</v>
          </cell>
        </row>
        <row r="14">
          <cell r="E14" t="str">
            <v>张建钢</v>
          </cell>
          <cell r="F14" t="str">
            <v>433126198308105019</v>
          </cell>
          <cell r="G14">
            <v>2</v>
          </cell>
          <cell r="H14" t="str">
            <v>集中安置</v>
          </cell>
          <cell r="I14">
            <v>2016</v>
          </cell>
          <cell r="J14">
            <v>6000</v>
          </cell>
        </row>
        <row r="15">
          <cell r="E15" t="str">
            <v>张忠兰</v>
          </cell>
          <cell r="F15" t="str">
            <v>433126194806055028</v>
          </cell>
          <cell r="G15">
            <v>5</v>
          </cell>
          <cell r="H15" t="str">
            <v>集中安置</v>
          </cell>
          <cell r="I15">
            <v>2016</v>
          </cell>
          <cell r="J15">
            <v>10000</v>
          </cell>
        </row>
        <row r="16">
          <cell r="E16" t="str">
            <v>向昆明</v>
          </cell>
          <cell r="F16" t="str">
            <v>43312619520911504X</v>
          </cell>
          <cell r="G16">
            <v>2</v>
          </cell>
          <cell r="H16" t="str">
            <v>集中安置</v>
          </cell>
          <cell r="I16">
            <v>2016</v>
          </cell>
          <cell r="J16">
            <v>6000</v>
          </cell>
        </row>
        <row r="17">
          <cell r="E17" t="str">
            <v>向顺明</v>
          </cell>
          <cell r="F17" t="str">
            <v>433126195205205013</v>
          </cell>
          <cell r="G17">
            <v>7</v>
          </cell>
          <cell r="H17" t="str">
            <v>集中安置</v>
          </cell>
          <cell r="I17">
            <v>2016</v>
          </cell>
          <cell r="J17">
            <v>10000</v>
          </cell>
        </row>
        <row r="18">
          <cell r="E18" t="str">
            <v>向加友</v>
          </cell>
          <cell r="F18" t="str">
            <v>433126198202095019</v>
          </cell>
          <cell r="G18">
            <v>4</v>
          </cell>
          <cell r="H18" t="str">
            <v>集中安置</v>
          </cell>
          <cell r="I18">
            <v>2016</v>
          </cell>
          <cell r="J18">
            <v>10000</v>
          </cell>
        </row>
        <row r="19">
          <cell r="E19" t="str">
            <v>向阿四</v>
          </cell>
          <cell r="F19" t="str">
            <v>433126197311075012</v>
          </cell>
          <cell r="G19">
            <v>3</v>
          </cell>
          <cell r="H19" t="str">
            <v>集中安置</v>
          </cell>
          <cell r="I19">
            <v>2016</v>
          </cell>
          <cell r="J19">
            <v>9000</v>
          </cell>
        </row>
        <row r="20">
          <cell r="E20" t="str">
            <v>向心兰</v>
          </cell>
          <cell r="F20" t="str">
            <v>433126193402165015</v>
          </cell>
          <cell r="G20">
            <v>2</v>
          </cell>
          <cell r="H20" t="str">
            <v>集中安置</v>
          </cell>
          <cell r="I20">
            <v>2016</v>
          </cell>
          <cell r="J20">
            <v>6000</v>
          </cell>
        </row>
        <row r="21">
          <cell r="E21" t="str">
            <v>张自香</v>
          </cell>
          <cell r="F21" t="str">
            <v>433126195205155028</v>
          </cell>
          <cell r="G21">
            <v>4</v>
          </cell>
          <cell r="H21" t="str">
            <v>集中安置</v>
          </cell>
          <cell r="I21">
            <v>2016</v>
          </cell>
          <cell r="J21">
            <v>10000</v>
          </cell>
        </row>
        <row r="22">
          <cell r="E22" t="str">
            <v>向光荣</v>
          </cell>
          <cell r="F22" t="str">
            <v>433126194311055018</v>
          </cell>
          <cell r="G22">
            <v>5</v>
          </cell>
          <cell r="H22" t="str">
            <v>集中安置</v>
          </cell>
          <cell r="I22">
            <v>2016</v>
          </cell>
          <cell r="J22">
            <v>10000</v>
          </cell>
        </row>
        <row r="23">
          <cell r="E23" t="str">
            <v>向顺凤</v>
          </cell>
          <cell r="F23" t="str">
            <v>433126193303075014</v>
          </cell>
          <cell r="G23">
            <v>2</v>
          </cell>
          <cell r="H23" t="str">
            <v>集中安置</v>
          </cell>
          <cell r="I23">
            <v>2016</v>
          </cell>
          <cell r="J23">
            <v>6000</v>
          </cell>
        </row>
        <row r="24">
          <cell r="E24" t="str">
            <v>张清</v>
          </cell>
          <cell r="F24" t="str">
            <v>433126198003155015</v>
          </cell>
          <cell r="G24">
            <v>2</v>
          </cell>
          <cell r="H24" t="str">
            <v>集中安置</v>
          </cell>
          <cell r="I24">
            <v>2016</v>
          </cell>
          <cell r="J24">
            <v>6000</v>
          </cell>
        </row>
        <row r="25">
          <cell r="E25" t="str">
            <v>向心明</v>
          </cell>
          <cell r="F25" t="str">
            <v>433126193602235014</v>
          </cell>
          <cell r="G25">
            <v>8</v>
          </cell>
          <cell r="H25" t="str">
            <v>集中安置</v>
          </cell>
          <cell r="I25">
            <v>2016</v>
          </cell>
          <cell r="J25">
            <v>10000</v>
          </cell>
        </row>
        <row r="26">
          <cell r="E26" t="str">
            <v>杨远广</v>
          </cell>
          <cell r="F26" t="str">
            <v>433126195710065015</v>
          </cell>
          <cell r="G26">
            <v>4</v>
          </cell>
          <cell r="H26" t="str">
            <v>集中安置</v>
          </cell>
          <cell r="I26">
            <v>2016</v>
          </cell>
          <cell r="J26">
            <v>10000</v>
          </cell>
        </row>
        <row r="27">
          <cell r="E27" t="str">
            <v>杨永祥</v>
          </cell>
          <cell r="F27" t="str">
            <v>433126194810035011</v>
          </cell>
          <cell r="G27">
            <v>5</v>
          </cell>
          <cell r="H27" t="str">
            <v>集中安置</v>
          </cell>
          <cell r="I27">
            <v>2016</v>
          </cell>
          <cell r="J27">
            <v>10000</v>
          </cell>
        </row>
        <row r="28">
          <cell r="E28" t="str">
            <v>杨世春</v>
          </cell>
          <cell r="F28" t="str">
            <v>433126195403155010</v>
          </cell>
          <cell r="G28">
            <v>5</v>
          </cell>
          <cell r="H28" t="str">
            <v>集中安置</v>
          </cell>
          <cell r="I28">
            <v>2016</v>
          </cell>
          <cell r="J28">
            <v>10000</v>
          </cell>
        </row>
        <row r="29">
          <cell r="E29" t="str">
            <v>向光举</v>
          </cell>
          <cell r="F29" t="str">
            <v>433126198205145018</v>
          </cell>
          <cell r="G29">
            <v>5</v>
          </cell>
          <cell r="H29" t="str">
            <v>集中安置</v>
          </cell>
          <cell r="I29">
            <v>2016</v>
          </cell>
          <cell r="J29">
            <v>10000</v>
          </cell>
        </row>
        <row r="30">
          <cell r="E30" t="str">
            <v>向光兵</v>
          </cell>
          <cell r="F30" t="str">
            <v>433126197707035017</v>
          </cell>
          <cell r="G30">
            <v>3</v>
          </cell>
          <cell r="H30" t="str">
            <v>集中安置</v>
          </cell>
          <cell r="I30">
            <v>2016</v>
          </cell>
          <cell r="J30">
            <v>9000</v>
          </cell>
        </row>
        <row r="31">
          <cell r="E31" t="str">
            <v>向顺干</v>
          </cell>
          <cell r="F31" t="str">
            <v>433126193808275011</v>
          </cell>
          <cell r="G31">
            <v>3</v>
          </cell>
          <cell r="H31" t="str">
            <v>集中安置</v>
          </cell>
          <cell r="I31">
            <v>2016</v>
          </cell>
          <cell r="J31">
            <v>9000</v>
          </cell>
        </row>
        <row r="32">
          <cell r="E32" t="str">
            <v>向世云</v>
          </cell>
          <cell r="F32" t="str">
            <v>433126195311205017</v>
          </cell>
          <cell r="G32">
            <v>5</v>
          </cell>
          <cell r="H32" t="str">
            <v>集中安置</v>
          </cell>
          <cell r="I32">
            <v>2016</v>
          </cell>
          <cell r="J32">
            <v>10000</v>
          </cell>
        </row>
        <row r="33">
          <cell r="E33" t="str">
            <v>向远贵</v>
          </cell>
          <cell r="F33" t="str">
            <v>433126194106185032</v>
          </cell>
          <cell r="G33">
            <v>6</v>
          </cell>
          <cell r="H33" t="str">
            <v>集中安置</v>
          </cell>
          <cell r="I33">
            <v>2016</v>
          </cell>
          <cell r="J33">
            <v>10000</v>
          </cell>
        </row>
        <row r="34">
          <cell r="E34" t="str">
            <v>龙海东</v>
          </cell>
          <cell r="F34" t="str">
            <v>433126198108255012</v>
          </cell>
          <cell r="G34">
            <v>4</v>
          </cell>
          <cell r="H34" t="str">
            <v>政府购房安置</v>
          </cell>
          <cell r="I34">
            <v>2016</v>
          </cell>
          <cell r="J34">
            <v>10000</v>
          </cell>
        </row>
        <row r="35">
          <cell r="E35" t="str">
            <v>向玉兰</v>
          </cell>
          <cell r="F35" t="str">
            <v>433126197202285029</v>
          </cell>
          <cell r="G35">
            <v>3</v>
          </cell>
          <cell r="H35" t="str">
            <v>政府购房安置</v>
          </cell>
          <cell r="I35">
            <v>2016</v>
          </cell>
          <cell r="J35">
            <v>9000</v>
          </cell>
        </row>
        <row r="36">
          <cell r="E36" t="str">
            <v>向顺吉</v>
          </cell>
          <cell r="F36" t="str">
            <v>433126193908245012</v>
          </cell>
          <cell r="G36">
            <v>5</v>
          </cell>
          <cell r="H36" t="str">
            <v>政府购房安置</v>
          </cell>
          <cell r="I36">
            <v>2016</v>
          </cell>
          <cell r="J36">
            <v>10000</v>
          </cell>
        </row>
        <row r="37">
          <cell r="E37" t="str">
            <v>向光友</v>
          </cell>
          <cell r="F37" t="str">
            <v>433126196909195014</v>
          </cell>
          <cell r="G37">
            <v>3</v>
          </cell>
          <cell r="H37" t="str">
            <v>政府购房安置</v>
          </cell>
          <cell r="I37">
            <v>2016</v>
          </cell>
          <cell r="J37">
            <v>9000</v>
          </cell>
        </row>
        <row r="38">
          <cell r="E38" t="str">
            <v>苏国军</v>
          </cell>
          <cell r="F38" t="str">
            <v>433126197204105036</v>
          </cell>
          <cell r="G38">
            <v>4</v>
          </cell>
          <cell r="H38" t="str">
            <v>政府购房安置</v>
          </cell>
          <cell r="I38">
            <v>2016</v>
          </cell>
          <cell r="J38">
            <v>10000</v>
          </cell>
        </row>
        <row r="39">
          <cell r="E39" t="str">
            <v>洪自勤</v>
          </cell>
          <cell r="F39" t="str">
            <v>433126193711025016</v>
          </cell>
          <cell r="G39">
            <v>7</v>
          </cell>
          <cell r="H39" t="str">
            <v>县城集中安置</v>
          </cell>
          <cell r="I39">
            <v>2017</v>
          </cell>
          <cell r="J39">
            <v>10000</v>
          </cell>
        </row>
        <row r="40">
          <cell r="E40" t="str">
            <v>杨明友</v>
          </cell>
          <cell r="F40" t="str">
            <v>433126197605115016</v>
          </cell>
          <cell r="G40">
            <v>6</v>
          </cell>
          <cell r="H40" t="str">
            <v>县城集中安置</v>
          </cell>
          <cell r="I40">
            <v>2017</v>
          </cell>
          <cell r="J40">
            <v>10000</v>
          </cell>
        </row>
        <row r="41">
          <cell r="E41" t="str">
            <v>石后祥</v>
          </cell>
          <cell r="F41" t="str">
            <v>433126194903085018</v>
          </cell>
          <cell r="G41">
            <v>3</v>
          </cell>
          <cell r="H41" t="str">
            <v>县城集中安置</v>
          </cell>
          <cell r="I41">
            <v>2017</v>
          </cell>
          <cell r="J41">
            <v>10000</v>
          </cell>
        </row>
        <row r="42">
          <cell r="E42" t="str">
            <v>张远朋</v>
          </cell>
          <cell r="F42" t="str">
            <v>43312619521227501X</v>
          </cell>
          <cell r="G42">
            <v>6</v>
          </cell>
          <cell r="H42" t="str">
            <v>县城集中安置</v>
          </cell>
          <cell r="I42">
            <v>2017</v>
          </cell>
          <cell r="J42">
            <v>10000</v>
          </cell>
        </row>
        <row r="43">
          <cell r="E43" t="str">
            <v>杨桥保</v>
          </cell>
          <cell r="F43" t="str">
            <v>43312619640509501X</v>
          </cell>
          <cell r="G43">
            <v>3</v>
          </cell>
          <cell r="H43" t="str">
            <v>县城集中安置</v>
          </cell>
          <cell r="I43">
            <v>2017</v>
          </cell>
          <cell r="J43">
            <v>9000</v>
          </cell>
        </row>
        <row r="44">
          <cell r="E44" t="str">
            <v>杨进婉</v>
          </cell>
          <cell r="F44" t="str">
            <v>433126199904050020</v>
          </cell>
          <cell r="G44">
            <v>2</v>
          </cell>
          <cell r="H44" t="str">
            <v>县城集中安置</v>
          </cell>
          <cell r="I44">
            <v>2017</v>
          </cell>
          <cell r="J44">
            <v>6000</v>
          </cell>
        </row>
        <row r="45">
          <cell r="E45" t="str">
            <v>张爱求</v>
          </cell>
          <cell r="F45" t="str">
            <v>433126196510105013</v>
          </cell>
          <cell r="G45">
            <v>3</v>
          </cell>
          <cell r="H45" t="str">
            <v>县城集中安置</v>
          </cell>
          <cell r="I45">
            <v>2017</v>
          </cell>
          <cell r="J45">
            <v>9000</v>
          </cell>
        </row>
        <row r="46">
          <cell r="E46" t="str">
            <v>杨桥二</v>
          </cell>
          <cell r="F46" t="str">
            <v>433126197407175018</v>
          </cell>
          <cell r="G46">
            <v>5</v>
          </cell>
          <cell r="H46" t="str">
            <v>县城集中安置</v>
          </cell>
          <cell r="I46">
            <v>2017</v>
          </cell>
          <cell r="J46">
            <v>10000</v>
          </cell>
        </row>
        <row r="47">
          <cell r="E47" t="str">
            <v>向宏遂</v>
          </cell>
          <cell r="F47" t="str">
            <v>433126196312095010</v>
          </cell>
          <cell r="G47">
            <v>4</v>
          </cell>
          <cell r="H47" t="str">
            <v>县城集中安置</v>
          </cell>
          <cell r="I47">
            <v>2017</v>
          </cell>
          <cell r="J47">
            <v>10000</v>
          </cell>
        </row>
        <row r="48">
          <cell r="E48" t="str">
            <v>张其重</v>
          </cell>
          <cell r="F48" t="str">
            <v>433126195410205012</v>
          </cell>
          <cell r="G48">
            <v>5</v>
          </cell>
          <cell r="H48" t="str">
            <v>县城集中安置</v>
          </cell>
          <cell r="I48">
            <v>2017</v>
          </cell>
          <cell r="J48">
            <v>10000</v>
          </cell>
        </row>
        <row r="49">
          <cell r="E49" t="str">
            <v>张哥富</v>
          </cell>
          <cell r="F49" t="str">
            <v>433126195511055017</v>
          </cell>
          <cell r="G49">
            <v>4</v>
          </cell>
          <cell r="H49" t="str">
            <v>县城集中安置</v>
          </cell>
          <cell r="I49">
            <v>2017</v>
          </cell>
          <cell r="J49">
            <v>6000</v>
          </cell>
        </row>
        <row r="50">
          <cell r="E50" t="str">
            <v>龙得兰</v>
          </cell>
          <cell r="F50" t="str">
            <v>433126195207245027</v>
          </cell>
          <cell r="G50">
            <v>3</v>
          </cell>
          <cell r="H50" t="str">
            <v>县城集中安置</v>
          </cell>
          <cell r="I50">
            <v>2017</v>
          </cell>
          <cell r="J50">
            <v>9000</v>
          </cell>
        </row>
        <row r="51">
          <cell r="E51" t="str">
            <v>石清贤</v>
          </cell>
          <cell r="F51" t="str">
            <v>433126194512245010</v>
          </cell>
          <cell r="G51">
            <v>10</v>
          </cell>
          <cell r="H51" t="str">
            <v>县城集中安置</v>
          </cell>
          <cell r="I51">
            <v>2017</v>
          </cell>
          <cell r="J51">
            <v>10000</v>
          </cell>
        </row>
        <row r="52">
          <cell r="E52" t="str">
            <v>向自生</v>
          </cell>
          <cell r="F52" t="str">
            <v>433126195006015014</v>
          </cell>
          <cell r="G52">
            <v>2</v>
          </cell>
          <cell r="H52" t="str">
            <v>县城集中安置</v>
          </cell>
          <cell r="I52">
            <v>2017</v>
          </cell>
          <cell r="J52">
            <v>6000</v>
          </cell>
        </row>
        <row r="53">
          <cell r="E53" t="str">
            <v>张自富</v>
          </cell>
          <cell r="F53" t="str">
            <v>433126194404015015</v>
          </cell>
          <cell r="G53">
            <v>2</v>
          </cell>
          <cell r="H53" t="str">
            <v>县城集中安置</v>
          </cell>
          <cell r="I53">
            <v>2017</v>
          </cell>
          <cell r="J53">
            <v>6000</v>
          </cell>
        </row>
        <row r="54">
          <cell r="E54" t="str">
            <v>杨正贵</v>
          </cell>
          <cell r="F54" t="str">
            <v>433126196602205038</v>
          </cell>
          <cell r="G54">
            <v>7</v>
          </cell>
          <cell r="H54" t="str">
            <v>县城集中安置</v>
          </cell>
          <cell r="I54">
            <v>2017</v>
          </cell>
          <cell r="J54">
            <v>10000</v>
          </cell>
        </row>
        <row r="55">
          <cell r="E55" t="str">
            <v>覃小妹</v>
          </cell>
          <cell r="F55" t="str">
            <v>433126196610155026</v>
          </cell>
          <cell r="G55">
            <v>5</v>
          </cell>
          <cell r="H55" t="str">
            <v>县城集中安置</v>
          </cell>
          <cell r="I55">
            <v>2017</v>
          </cell>
          <cell r="J55">
            <v>3000</v>
          </cell>
        </row>
        <row r="56">
          <cell r="E56" t="str">
            <v>向先金</v>
          </cell>
          <cell r="F56" t="str">
            <v>433126198210015015</v>
          </cell>
          <cell r="G56">
            <v>3</v>
          </cell>
          <cell r="H56" t="str">
            <v>县城集中安置</v>
          </cell>
          <cell r="I56">
            <v>2017</v>
          </cell>
        </row>
        <row r="57">
          <cell r="E57" t="str">
            <v>龙光隆</v>
          </cell>
          <cell r="F57" t="str">
            <v>433126196310295019</v>
          </cell>
          <cell r="G57">
            <v>3</v>
          </cell>
          <cell r="H57" t="str">
            <v>县城集中安置</v>
          </cell>
          <cell r="I57">
            <v>2017</v>
          </cell>
          <cell r="J57">
            <v>9000</v>
          </cell>
        </row>
        <row r="58">
          <cell r="E58" t="str">
            <v>覃启民</v>
          </cell>
          <cell r="F58" t="str">
            <v>433126194403195018</v>
          </cell>
          <cell r="G58">
            <v>5</v>
          </cell>
          <cell r="H58" t="str">
            <v>县城集中安置</v>
          </cell>
          <cell r="I58">
            <v>2017</v>
          </cell>
          <cell r="J58">
            <v>3000</v>
          </cell>
        </row>
        <row r="59">
          <cell r="E59" t="str">
            <v>李维良</v>
          </cell>
          <cell r="F59" t="str">
            <v>433126197608145026</v>
          </cell>
          <cell r="G59">
            <v>4</v>
          </cell>
          <cell r="H59" t="str">
            <v>县城集中安置</v>
          </cell>
          <cell r="I59">
            <v>2017</v>
          </cell>
          <cell r="J59">
            <v>10000</v>
          </cell>
        </row>
        <row r="60">
          <cell r="E60" t="str">
            <v>向贵付</v>
          </cell>
          <cell r="F60" t="str">
            <v>433126193706115017</v>
          </cell>
          <cell r="G60">
            <v>2</v>
          </cell>
          <cell r="H60" t="str">
            <v>县城集中安置</v>
          </cell>
          <cell r="I60">
            <v>2017</v>
          </cell>
          <cell r="J60">
            <v>6000</v>
          </cell>
        </row>
        <row r="61">
          <cell r="E61" t="str">
            <v>张春元</v>
          </cell>
          <cell r="F61" t="str">
            <v>433126193902175025</v>
          </cell>
          <cell r="G61">
            <v>3</v>
          </cell>
          <cell r="H61" t="str">
            <v>县城集中安置</v>
          </cell>
          <cell r="I61">
            <v>2017</v>
          </cell>
        </row>
        <row r="62">
          <cell r="E62" t="str">
            <v>向龙军</v>
          </cell>
          <cell r="F62" t="str">
            <v>433126197804185017</v>
          </cell>
          <cell r="G62">
            <v>2</v>
          </cell>
          <cell r="H62" t="str">
            <v>县城集中安置</v>
          </cell>
          <cell r="I62">
            <v>2017</v>
          </cell>
          <cell r="J62">
            <v>6000</v>
          </cell>
        </row>
        <row r="63">
          <cell r="E63" t="str">
            <v>向顺月</v>
          </cell>
          <cell r="F63" t="str">
            <v>433126195404205016</v>
          </cell>
          <cell r="G63">
            <v>3</v>
          </cell>
          <cell r="H63" t="str">
            <v>县城集中安置</v>
          </cell>
          <cell r="I63">
            <v>2017</v>
          </cell>
          <cell r="J63">
            <v>9000</v>
          </cell>
        </row>
        <row r="64">
          <cell r="E64" t="str">
            <v>向顺好</v>
          </cell>
          <cell r="F64" t="str">
            <v>433126196704125012</v>
          </cell>
          <cell r="G64">
            <v>3</v>
          </cell>
          <cell r="H64" t="str">
            <v>县城集中安置</v>
          </cell>
          <cell r="I64">
            <v>2017</v>
          </cell>
        </row>
        <row r="65">
          <cell r="E65" t="str">
            <v>向顺金</v>
          </cell>
          <cell r="F65" t="str">
            <v>433126194212305018</v>
          </cell>
          <cell r="G65">
            <v>3</v>
          </cell>
          <cell r="H65" t="str">
            <v>县城集中安置</v>
          </cell>
          <cell r="I65">
            <v>2017</v>
          </cell>
          <cell r="J65">
            <v>9000</v>
          </cell>
        </row>
        <row r="66">
          <cell r="E66" t="str">
            <v>向心龙</v>
          </cell>
          <cell r="F66" t="str">
            <v>433126195303125033</v>
          </cell>
          <cell r="G66">
            <v>2</v>
          </cell>
          <cell r="H66" t="str">
            <v>县城集中安置</v>
          </cell>
          <cell r="I66">
            <v>2017</v>
          </cell>
          <cell r="J66">
            <v>6000</v>
          </cell>
        </row>
        <row r="67">
          <cell r="E67" t="str">
            <v>向顺才</v>
          </cell>
          <cell r="F67" t="str">
            <v>433126194107095012</v>
          </cell>
          <cell r="G67">
            <v>6</v>
          </cell>
          <cell r="H67" t="str">
            <v>县城集中安置</v>
          </cell>
          <cell r="I67">
            <v>2017</v>
          </cell>
          <cell r="J67">
            <v>10000</v>
          </cell>
        </row>
        <row r="68">
          <cell r="E68" t="str">
            <v>张其虎</v>
          </cell>
          <cell r="F68" t="str">
            <v>433126195304085010</v>
          </cell>
          <cell r="G68">
            <v>3</v>
          </cell>
          <cell r="H68" t="str">
            <v>县城集中安置</v>
          </cell>
          <cell r="I68">
            <v>2017</v>
          </cell>
          <cell r="J68">
            <v>9000</v>
          </cell>
        </row>
        <row r="69">
          <cell r="E69" t="str">
            <v>向顺昌</v>
          </cell>
          <cell r="F69" t="str">
            <v>433126193908235017</v>
          </cell>
          <cell r="G69">
            <v>4</v>
          </cell>
          <cell r="H69" t="str">
            <v>县城集中安置</v>
          </cell>
          <cell r="I69">
            <v>2017</v>
          </cell>
          <cell r="J69">
            <v>10000</v>
          </cell>
        </row>
        <row r="70">
          <cell r="E70" t="str">
            <v>向光清</v>
          </cell>
          <cell r="F70" t="str">
            <v>433126197101145019</v>
          </cell>
          <cell r="G70">
            <v>4</v>
          </cell>
          <cell r="H70" t="str">
            <v>县城集中安置</v>
          </cell>
          <cell r="I70">
            <v>2017</v>
          </cell>
          <cell r="J70">
            <v>10000</v>
          </cell>
        </row>
        <row r="71">
          <cell r="E71" t="str">
            <v>向光义</v>
          </cell>
          <cell r="F71" t="str">
            <v>433126197011015018</v>
          </cell>
          <cell r="G71">
            <v>6</v>
          </cell>
          <cell r="H71" t="str">
            <v>县城集中安置</v>
          </cell>
          <cell r="I71">
            <v>2017</v>
          </cell>
          <cell r="J71">
            <v>10000</v>
          </cell>
        </row>
        <row r="72">
          <cell r="E72" t="str">
            <v>杨永忠</v>
          </cell>
          <cell r="F72" t="str">
            <v>433126194901015016</v>
          </cell>
          <cell r="G72">
            <v>6</v>
          </cell>
          <cell r="H72" t="str">
            <v>县城集中安置</v>
          </cell>
          <cell r="I72">
            <v>2017</v>
          </cell>
          <cell r="J72">
            <v>10000</v>
          </cell>
        </row>
        <row r="73">
          <cell r="E73" t="str">
            <v>向顺亮</v>
          </cell>
          <cell r="F73" t="str">
            <v>433126197612295019</v>
          </cell>
          <cell r="G73">
            <v>4</v>
          </cell>
          <cell r="H73" t="str">
            <v>县城集中安置</v>
          </cell>
          <cell r="I73">
            <v>2017</v>
          </cell>
          <cell r="J73">
            <v>10000</v>
          </cell>
        </row>
        <row r="74">
          <cell r="E74" t="str">
            <v>向心本</v>
          </cell>
          <cell r="F74" t="str">
            <v>433126194912255015</v>
          </cell>
          <cell r="G74">
            <v>5</v>
          </cell>
          <cell r="H74" t="str">
            <v>县城集中安置</v>
          </cell>
          <cell r="I74">
            <v>2017</v>
          </cell>
          <cell r="J74">
            <v>10000</v>
          </cell>
        </row>
        <row r="75">
          <cell r="E75" t="str">
            <v>向明友</v>
          </cell>
          <cell r="F75" t="str">
            <v>433126197809055019</v>
          </cell>
          <cell r="G75">
            <v>4</v>
          </cell>
          <cell r="H75" t="str">
            <v>县城集中安置</v>
          </cell>
          <cell r="I75">
            <v>2017</v>
          </cell>
          <cell r="J75">
            <v>10000</v>
          </cell>
        </row>
        <row r="76">
          <cell r="E76" t="str">
            <v>向心坤</v>
          </cell>
          <cell r="F76" t="str">
            <v>433126196203145015</v>
          </cell>
          <cell r="G76">
            <v>2</v>
          </cell>
          <cell r="H76" t="str">
            <v>县城集中安置</v>
          </cell>
          <cell r="I76">
            <v>2017</v>
          </cell>
          <cell r="J76">
            <v>6000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41"/>
  <sheetViews>
    <sheetView view="pageBreakPreview" zoomScaleSheetLayoutView="100" workbookViewId="0" topLeftCell="A1">
      <pane ySplit="3" topLeftCell="BM181" activePane="bottomLeft" state="frozen"/>
      <selection pane="bottomLeft" activeCell="A1" sqref="A1:K1"/>
    </sheetView>
  </sheetViews>
  <sheetFormatPr defaultColWidth="9.00390625" defaultRowHeight="24.75" customHeight="1"/>
  <cols>
    <col min="1" max="1" width="7.375" style="17" customWidth="1"/>
    <col min="2" max="2" width="11.50390625" style="19" customWidth="1"/>
    <col min="3" max="3" width="12.50390625" style="19" customWidth="1"/>
    <col min="4" max="4" width="12.25390625" style="19" customWidth="1"/>
    <col min="5" max="5" width="12.125" style="19" customWidth="1"/>
    <col min="6" max="6" width="28.625" style="22" customWidth="1"/>
    <col min="7" max="7" width="7.875" style="19" customWidth="1"/>
    <col min="8" max="8" width="13.25390625" style="19" customWidth="1"/>
    <col min="9" max="9" width="17.75390625" style="23" customWidth="1"/>
    <col min="10" max="10" width="30.50390625" style="23" customWidth="1"/>
    <col min="11" max="11" width="9.00390625" style="19" hidden="1" customWidth="1"/>
    <col min="12" max="16384" width="9.00390625" style="19" customWidth="1"/>
  </cols>
  <sheetData>
    <row r="1" spans="1:11" ht="63" customHeight="1">
      <c r="A1" s="1" t="s">
        <v>0</v>
      </c>
      <c r="B1" s="1"/>
      <c r="C1" s="1"/>
      <c r="D1" s="1"/>
      <c r="E1" s="1"/>
      <c r="F1" s="1"/>
      <c r="G1" s="1"/>
      <c r="H1" s="1"/>
      <c r="I1" s="1"/>
      <c r="J1" s="1"/>
      <c r="K1" s="1"/>
    </row>
    <row r="2" spans="2:11" ht="36.75" customHeight="1">
      <c r="B2" s="77" t="s">
        <v>1</v>
      </c>
      <c r="C2" s="78"/>
      <c r="D2" s="78"/>
      <c r="E2" s="78"/>
      <c r="F2" s="77" t="s">
        <v>2</v>
      </c>
      <c r="G2" s="77"/>
      <c r="H2" s="77"/>
      <c r="I2" s="4">
        <v>43003</v>
      </c>
      <c r="J2" s="77"/>
      <c r="K2" s="77"/>
    </row>
    <row r="3" spans="1:11" ht="39.75" customHeight="1">
      <c r="A3" s="8" t="s">
        <v>3</v>
      </c>
      <c r="B3" s="6" t="s">
        <v>4</v>
      </c>
      <c r="C3" s="6" t="s">
        <v>5</v>
      </c>
      <c r="D3" s="6" t="s">
        <v>6</v>
      </c>
      <c r="E3" s="6" t="s">
        <v>7</v>
      </c>
      <c r="F3" s="6" t="s">
        <v>8</v>
      </c>
      <c r="G3" s="6" t="s">
        <v>9</v>
      </c>
      <c r="H3" s="79" t="s">
        <v>10</v>
      </c>
      <c r="I3" s="79" t="s">
        <v>11</v>
      </c>
      <c r="J3" s="79" t="s">
        <v>12</v>
      </c>
      <c r="K3" s="6" t="s">
        <v>13</v>
      </c>
    </row>
    <row r="4" spans="1:11" ht="27.75" customHeight="1">
      <c r="A4" s="6"/>
      <c r="B4" s="6" t="s">
        <v>14</v>
      </c>
      <c r="C4" s="6"/>
      <c r="D4" s="6"/>
      <c r="E4" s="6"/>
      <c r="F4" s="59"/>
      <c r="G4" s="6">
        <f>G188+G83+G64+G222+G59+G113+G241</f>
        <v>230</v>
      </c>
      <c r="H4" s="6">
        <f>H188+H83+H64+H222+H59+H113+H241</f>
        <v>1001</v>
      </c>
      <c r="I4" s="80"/>
      <c r="J4" s="80"/>
      <c r="K4" s="6"/>
    </row>
    <row r="5" spans="1:11" ht="27.75" customHeight="1">
      <c r="A5" s="9">
        <v>1</v>
      </c>
      <c r="B5" s="9" t="s">
        <v>15</v>
      </c>
      <c r="C5" s="9" t="s">
        <v>16</v>
      </c>
      <c r="D5" s="9" t="s">
        <v>17</v>
      </c>
      <c r="E5" s="9" t="s">
        <v>18</v>
      </c>
      <c r="F5" s="86" t="s">
        <v>19</v>
      </c>
      <c r="G5" s="9">
        <v>1</v>
      </c>
      <c r="H5" s="9">
        <v>5</v>
      </c>
      <c r="I5" s="65" t="s">
        <v>20</v>
      </c>
      <c r="J5" s="34" t="s">
        <v>21</v>
      </c>
      <c r="K5" s="9" t="s">
        <v>22</v>
      </c>
    </row>
    <row r="6" spans="1:11" ht="27.75" customHeight="1">
      <c r="A6" s="9">
        <v>2</v>
      </c>
      <c r="B6" s="9" t="s">
        <v>15</v>
      </c>
      <c r="C6" s="9" t="s">
        <v>23</v>
      </c>
      <c r="D6" s="9" t="s">
        <v>24</v>
      </c>
      <c r="E6" s="9" t="s">
        <v>25</v>
      </c>
      <c r="F6" s="86" t="s">
        <v>26</v>
      </c>
      <c r="G6" s="9">
        <v>1</v>
      </c>
      <c r="H6" s="9">
        <v>4</v>
      </c>
      <c r="I6" s="65" t="s">
        <v>27</v>
      </c>
      <c r="J6" s="41" t="s">
        <v>28</v>
      </c>
      <c r="K6" s="9" t="s">
        <v>29</v>
      </c>
    </row>
    <row r="7" spans="1:11" ht="27.75" customHeight="1">
      <c r="A7" s="9">
        <v>3</v>
      </c>
      <c r="B7" s="9" t="s">
        <v>15</v>
      </c>
      <c r="C7" s="9" t="s">
        <v>30</v>
      </c>
      <c r="D7" s="9" t="s">
        <v>31</v>
      </c>
      <c r="E7" s="9" t="s">
        <v>32</v>
      </c>
      <c r="F7" s="86" t="s">
        <v>33</v>
      </c>
      <c r="G7" s="9">
        <v>1</v>
      </c>
      <c r="H7" s="9">
        <v>3</v>
      </c>
      <c r="I7" s="65" t="s">
        <v>20</v>
      </c>
      <c r="J7" s="41" t="s">
        <v>34</v>
      </c>
      <c r="K7" s="9" t="s">
        <v>22</v>
      </c>
    </row>
    <row r="8" spans="1:11" ht="27.75" customHeight="1">
      <c r="A8" s="9">
        <v>4</v>
      </c>
      <c r="B8" s="9" t="s">
        <v>15</v>
      </c>
      <c r="C8" s="9" t="s">
        <v>30</v>
      </c>
      <c r="D8" s="9" t="s">
        <v>35</v>
      </c>
      <c r="E8" s="9" t="s">
        <v>36</v>
      </c>
      <c r="F8" s="86" t="s">
        <v>37</v>
      </c>
      <c r="G8" s="9">
        <v>1</v>
      </c>
      <c r="H8" s="9">
        <v>5</v>
      </c>
      <c r="I8" s="65" t="s">
        <v>38</v>
      </c>
      <c r="J8" s="41" t="s">
        <v>39</v>
      </c>
      <c r="K8" s="9" t="s">
        <v>29</v>
      </c>
    </row>
    <row r="9" spans="1:11" ht="27.75" customHeight="1">
      <c r="A9" s="9">
        <v>5</v>
      </c>
      <c r="B9" s="9" t="s">
        <v>15</v>
      </c>
      <c r="C9" s="9" t="s">
        <v>30</v>
      </c>
      <c r="D9" s="9" t="s">
        <v>40</v>
      </c>
      <c r="E9" s="9" t="s">
        <v>41</v>
      </c>
      <c r="F9" s="86" t="s">
        <v>42</v>
      </c>
      <c r="G9" s="9">
        <v>1</v>
      </c>
      <c r="H9" s="9">
        <v>4</v>
      </c>
      <c r="I9" s="65" t="s">
        <v>20</v>
      </c>
      <c r="J9" s="41" t="s">
        <v>43</v>
      </c>
      <c r="K9" s="9"/>
    </row>
    <row r="10" spans="1:11" ht="27.75" customHeight="1">
      <c r="A10" s="9">
        <v>6</v>
      </c>
      <c r="B10" s="9" t="s">
        <v>15</v>
      </c>
      <c r="C10" s="9" t="s">
        <v>44</v>
      </c>
      <c r="D10" s="9" t="s">
        <v>45</v>
      </c>
      <c r="E10" s="9" t="s">
        <v>46</v>
      </c>
      <c r="F10" s="35" t="s">
        <v>47</v>
      </c>
      <c r="G10" s="9">
        <v>1</v>
      </c>
      <c r="H10" s="9">
        <v>4</v>
      </c>
      <c r="I10" s="65" t="s">
        <v>20</v>
      </c>
      <c r="J10" s="41" t="s">
        <v>48</v>
      </c>
      <c r="K10" s="9" t="s">
        <v>22</v>
      </c>
    </row>
    <row r="11" spans="1:11" ht="27.75" customHeight="1">
      <c r="A11" s="9">
        <v>7</v>
      </c>
      <c r="B11" s="9" t="s">
        <v>15</v>
      </c>
      <c r="C11" s="9" t="s">
        <v>44</v>
      </c>
      <c r="D11" s="9" t="s">
        <v>49</v>
      </c>
      <c r="E11" s="9" t="s">
        <v>50</v>
      </c>
      <c r="F11" s="35" t="s">
        <v>51</v>
      </c>
      <c r="G11" s="9">
        <v>1</v>
      </c>
      <c r="H11" s="9">
        <v>4</v>
      </c>
      <c r="I11" s="65" t="s">
        <v>20</v>
      </c>
      <c r="J11" s="34" t="s">
        <v>52</v>
      </c>
      <c r="K11" s="9" t="s">
        <v>22</v>
      </c>
    </row>
    <row r="12" spans="1:11" ht="27.75" customHeight="1">
      <c r="A12" s="9">
        <v>8</v>
      </c>
      <c r="B12" s="9" t="s">
        <v>15</v>
      </c>
      <c r="C12" s="9" t="s">
        <v>44</v>
      </c>
      <c r="D12" s="9" t="s">
        <v>49</v>
      </c>
      <c r="E12" s="9" t="s">
        <v>53</v>
      </c>
      <c r="F12" s="86" t="s">
        <v>54</v>
      </c>
      <c r="G12" s="9">
        <v>1</v>
      </c>
      <c r="H12" s="9">
        <v>3</v>
      </c>
      <c r="I12" s="65" t="s">
        <v>20</v>
      </c>
      <c r="J12" s="34" t="s">
        <v>55</v>
      </c>
      <c r="K12" s="9" t="s">
        <v>22</v>
      </c>
    </row>
    <row r="13" spans="1:11" ht="27.75" customHeight="1">
      <c r="A13" s="9">
        <v>9</v>
      </c>
      <c r="B13" s="9" t="s">
        <v>15</v>
      </c>
      <c r="C13" s="9" t="s">
        <v>44</v>
      </c>
      <c r="D13" s="9" t="s">
        <v>56</v>
      </c>
      <c r="E13" s="9" t="s">
        <v>57</v>
      </c>
      <c r="F13" s="35" t="s">
        <v>58</v>
      </c>
      <c r="G13" s="9">
        <v>1</v>
      </c>
      <c r="H13" s="9">
        <v>4</v>
      </c>
      <c r="I13" s="65" t="s">
        <v>20</v>
      </c>
      <c r="J13" s="34" t="s">
        <v>59</v>
      </c>
      <c r="K13" s="9" t="s">
        <v>22</v>
      </c>
    </row>
    <row r="14" spans="1:11" ht="27.75" customHeight="1">
      <c r="A14" s="9">
        <v>10</v>
      </c>
      <c r="B14" s="9" t="s">
        <v>15</v>
      </c>
      <c r="C14" s="9" t="s">
        <v>44</v>
      </c>
      <c r="D14" s="9" t="s">
        <v>60</v>
      </c>
      <c r="E14" s="9" t="s">
        <v>61</v>
      </c>
      <c r="F14" s="86" t="s">
        <v>62</v>
      </c>
      <c r="G14" s="9">
        <v>1</v>
      </c>
      <c r="H14" s="9">
        <v>4</v>
      </c>
      <c r="I14" s="65" t="s">
        <v>20</v>
      </c>
      <c r="J14" s="41" t="s">
        <v>63</v>
      </c>
      <c r="K14" s="9" t="s">
        <v>22</v>
      </c>
    </row>
    <row r="15" spans="1:11" ht="27.75" customHeight="1">
      <c r="A15" s="9">
        <v>11</v>
      </c>
      <c r="B15" s="9" t="s">
        <v>15</v>
      </c>
      <c r="C15" s="9" t="s">
        <v>44</v>
      </c>
      <c r="D15" s="9" t="s">
        <v>64</v>
      </c>
      <c r="E15" s="9" t="s">
        <v>65</v>
      </c>
      <c r="F15" s="86" t="s">
        <v>66</v>
      </c>
      <c r="G15" s="9">
        <v>1</v>
      </c>
      <c r="H15" s="9">
        <v>5</v>
      </c>
      <c r="I15" s="65" t="s">
        <v>20</v>
      </c>
      <c r="J15" s="41" t="s">
        <v>67</v>
      </c>
      <c r="K15" s="9" t="s">
        <v>22</v>
      </c>
    </row>
    <row r="16" spans="1:11" ht="27.75" customHeight="1">
      <c r="A16" s="9">
        <v>12</v>
      </c>
      <c r="B16" s="9" t="s">
        <v>15</v>
      </c>
      <c r="C16" s="9" t="s">
        <v>44</v>
      </c>
      <c r="D16" s="9" t="s">
        <v>68</v>
      </c>
      <c r="E16" s="9" t="s">
        <v>69</v>
      </c>
      <c r="F16" s="86" t="s">
        <v>70</v>
      </c>
      <c r="G16" s="9">
        <v>1</v>
      </c>
      <c r="H16" s="9">
        <v>3</v>
      </c>
      <c r="I16" s="65" t="s">
        <v>20</v>
      </c>
      <c r="J16" s="41" t="s">
        <v>71</v>
      </c>
      <c r="K16" s="9" t="s">
        <v>22</v>
      </c>
    </row>
    <row r="17" spans="1:11" ht="27.75" customHeight="1">
      <c r="A17" s="9">
        <v>13</v>
      </c>
      <c r="B17" s="9" t="s">
        <v>15</v>
      </c>
      <c r="C17" s="9" t="s">
        <v>44</v>
      </c>
      <c r="D17" s="9" t="s">
        <v>72</v>
      </c>
      <c r="E17" s="9" t="s">
        <v>73</v>
      </c>
      <c r="F17" s="86" t="s">
        <v>74</v>
      </c>
      <c r="G17" s="9">
        <v>1</v>
      </c>
      <c r="H17" s="9">
        <v>5</v>
      </c>
      <c r="I17" s="65" t="s">
        <v>38</v>
      </c>
      <c r="J17" s="41" t="s">
        <v>75</v>
      </c>
      <c r="K17" s="9" t="s">
        <v>29</v>
      </c>
    </row>
    <row r="18" spans="1:11" ht="27.75" customHeight="1">
      <c r="A18" s="9">
        <v>14</v>
      </c>
      <c r="B18" s="9" t="s">
        <v>15</v>
      </c>
      <c r="C18" s="9" t="s">
        <v>76</v>
      </c>
      <c r="D18" s="9" t="s">
        <v>77</v>
      </c>
      <c r="E18" s="9" t="s">
        <v>78</v>
      </c>
      <c r="F18" s="86" t="s">
        <v>79</v>
      </c>
      <c r="G18" s="9">
        <v>1</v>
      </c>
      <c r="H18" s="9">
        <v>4</v>
      </c>
      <c r="I18" s="65" t="s">
        <v>20</v>
      </c>
      <c r="J18" s="41" t="s">
        <v>80</v>
      </c>
      <c r="K18" s="9" t="s">
        <v>22</v>
      </c>
    </row>
    <row r="19" spans="1:11" ht="27.75" customHeight="1">
      <c r="A19" s="9">
        <v>15</v>
      </c>
      <c r="B19" s="9" t="s">
        <v>15</v>
      </c>
      <c r="C19" s="9" t="s">
        <v>76</v>
      </c>
      <c r="D19" s="9" t="s">
        <v>81</v>
      </c>
      <c r="E19" s="9" t="s">
        <v>82</v>
      </c>
      <c r="F19" s="86" t="s">
        <v>83</v>
      </c>
      <c r="G19" s="9">
        <v>1</v>
      </c>
      <c r="H19" s="9">
        <v>5</v>
      </c>
      <c r="I19" s="65" t="s">
        <v>20</v>
      </c>
      <c r="J19" s="34" t="s">
        <v>84</v>
      </c>
      <c r="K19" s="9" t="s">
        <v>22</v>
      </c>
    </row>
    <row r="20" spans="1:11" ht="27.75" customHeight="1">
      <c r="A20" s="9">
        <v>16</v>
      </c>
      <c r="B20" s="9" t="s">
        <v>15</v>
      </c>
      <c r="C20" s="9" t="s">
        <v>76</v>
      </c>
      <c r="D20" s="9" t="s">
        <v>85</v>
      </c>
      <c r="E20" s="9" t="s">
        <v>86</v>
      </c>
      <c r="F20" s="86" t="s">
        <v>87</v>
      </c>
      <c r="G20" s="9">
        <v>1</v>
      </c>
      <c r="H20" s="9">
        <v>7</v>
      </c>
      <c r="I20" s="65" t="s">
        <v>38</v>
      </c>
      <c r="J20" s="41" t="s">
        <v>75</v>
      </c>
      <c r="K20" s="9" t="s">
        <v>29</v>
      </c>
    </row>
    <row r="21" spans="1:11" ht="27.75" customHeight="1">
      <c r="A21" s="9">
        <v>17</v>
      </c>
      <c r="B21" s="9" t="s">
        <v>15</v>
      </c>
      <c r="C21" s="9" t="s">
        <v>76</v>
      </c>
      <c r="D21" s="9" t="s">
        <v>88</v>
      </c>
      <c r="E21" s="9" t="s">
        <v>89</v>
      </c>
      <c r="F21" s="86" t="s">
        <v>90</v>
      </c>
      <c r="G21" s="9">
        <v>1</v>
      </c>
      <c r="H21" s="9">
        <v>5</v>
      </c>
      <c r="I21" s="65" t="s">
        <v>20</v>
      </c>
      <c r="J21" s="41" t="s">
        <v>91</v>
      </c>
      <c r="K21" s="9" t="s">
        <v>22</v>
      </c>
    </row>
    <row r="22" spans="1:11" ht="27.75" customHeight="1">
      <c r="A22" s="9">
        <v>18</v>
      </c>
      <c r="B22" s="9" t="s">
        <v>15</v>
      </c>
      <c r="C22" s="9" t="s">
        <v>76</v>
      </c>
      <c r="D22" s="9" t="s">
        <v>24</v>
      </c>
      <c r="E22" s="9" t="s">
        <v>92</v>
      </c>
      <c r="F22" s="86" t="s">
        <v>93</v>
      </c>
      <c r="G22" s="9">
        <v>1</v>
      </c>
      <c r="H22" s="9">
        <v>6</v>
      </c>
      <c r="I22" s="65" t="s">
        <v>38</v>
      </c>
      <c r="J22" s="41" t="s">
        <v>75</v>
      </c>
      <c r="K22" s="9" t="s">
        <v>29</v>
      </c>
    </row>
    <row r="23" spans="1:11" ht="27.75" customHeight="1">
      <c r="A23" s="9">
        <v>19</v>
      </c>
      <c r="B23" s="9" t="s">
        <v>15</v>
      </c>
      <c r="C23" s="9" t="s">
        <v>76</v>
      </c>
      <c r="D23" s="9" t="s">
        <v>24</v>
      </c>
      <c r="E23" s="9" t="s">
        <v>94</v>
      </c>
      <c r="F23" s="86" t="s">
        <v>95</v>
      </c>
      <c r="G23" s="9">
        <v>1</v>
      </c>
      <c r="H23" s="9">
        <v>8</v>
      </c>
      <c r="I23" s="65" t="s">
        <v>38</v>
      </c>
      <c r="J23" s="41" t="s">
        <v>75</v>
      </c>
      <c r="K23" s="9" t="s">
        <v>29</v>
      </c>
    </row>
    <row r="24" spans="1:11" ht="27.75" customHeight="1">
      <c r="A24" s="9">
        <v>20</v>
      </c>
      <c r="B24" s="9" t="s">
        <v>15</v>
      </c>
      <c r="C24" s="9" t="s">
        <v>76</v>
      </c>
      <c r="D24" s="9" t="s">
        <v>96</v>
      </c>
      <c r="E24" s="9" t="s">
        <v>97</v>
      </c>
      <c r="F24" s="86" t="s">
        <v>98</v>
      </c>
      <c r="G24" s="9">
        <v>1</v>
      </c>
      <c r="H24" s="9">
        <v>4</v>
      </c>
      <c r="I24" s="65" t="s">
        <v>20</v>
      </c>
      <c r="J24" s="34" t="s">
        <v>99</v>
      </c>
      <c r="K24" s="9" t="s">
        <v>22</v>
      </c>
    </row>
    <row r="25" spans="1:11" ht="27.75" customHeight="1">
      <c r="A25" s="9">
        <v>21</v>
      </c>
      <c r="B25" s="9" t="s">
        <v>15</v>
      </c>
      <c r="C25" s="9" t="s">
        <v>76</v>
      </c>
      <c r="D25" s="9" t="s">
        <v>100</v>
      </c>
      <c r="E25" s="9" t="s">
        <v>101</v>
      </c>
      <c r="F25" s="86" t="s">
        <v>102</v>
      </c>
      <c r="G25" s="9">
        <v>1</v>
      </c>
      <c r="H25" s="9">
        <v>4</v>
      </c>
      <c r="I25" s="65" t="s">
        <v>20</v>
      </c>
      <c r="J25" s="34" t="s">
        <v>103</v>
      </c>
      <c r="K25" s="9" t="s">
        <v>22</v>
      </c>
    </row>
    <row r="26" spans="1:11" ht="27.75" customHeight="1">
      <c r="A26" s="9">
        <v>22</v>
      </c>
      <c r="B26" s="9" t="s">
        <v>15</v>
      </c>
      <c r="C26" s="9" t="s">
        <v>76</v>
      </c>
      <c r="D26" s="9" t="s">
        <v>100</v>
      </c>
      <c r="E26" s="9" t="s">
        <v>104</v>
      </c>
      <c r="F26" s="86" t="s">
        <v>105</v>
      </c>
      <c r="G26" s="9">
        <v>1</v>
      </c>
      <c r="H26" s="9">
        <v>8</v>
      </c>
      <c r="I26" s="65" t="s">
        <v>38</v>
      </c>
      <c r="J26" s="41" t="s">
        <v>75</v>
      </c>
      <c r="K26" s="9" t="s">
        <v>29</v>
      </c>
    </row>
    <row r="27" spans="1:11" ht="27.75" customHeight="1">
      <c r="A27" s="9">
        <v>23</v>
      </c>
      <c r="B27" s="9" t="s">
        <v>15</v>
      </c>
      <c r="C27" s="9" t="s">
        <v>76</v>
      </c>
      <c r="D27" s="9" t="s">
        <v>100</v>
      </c>
      <c r="E27" s="9" t="s">
        <v>106</v>
      </c>
      <c r="F27" s="86" t="s">
        <v>107</v>
      </c>
      <c r="G27" s="9">
        <v>1</v>
      </c>
      <c r="H27" s="9">
        <v>4</v>
      </c>
      <c r="I27" s="65" t="s">
        <v>20</v>
      </c>
      <c r="J27" s="41" t="s">
        <v>108</v>
      </c>
      <c r="K27" s="9" t="s">
        <v>22</v>
      </c>
    </row>
    <row r="28" spans="1:11" ht="27.75" customHeight="1">
      <c r="A28" s="9">
        <v>24</v>
      </c>
      <c r="B28" s="9" t="s">
        <v>15</v>
      </c>
      <c r="C28" s="9" t="s">
        <v>76</v>
      </c>
      <c r="D28" s="9" t="s">
        <v>100</v>
      </c>
      <c r="E28" s="9" t="s">
        <v>109</v>
      </c>
      <c r="F28" s="86" t="s">
        <v>110</v>
      </c>
      <c r="G28" s="9">
        <v>1</v>
      </c>
      <c r="H28" s="9">
        <v>4</v>
      </c>
      <c r="I28" s="65" t="s">
        <v>38</v>
      </c>
      <c r="J28" s="41" t="s">
        <v>75</v>
      </c>
      <c r="K28" s="9" t="s">
        <v>29</v>
      </c>
    </row>
    <row r="29" spans="1:11" ht="27.75" customHeight="1">
      <c r="A29" s="9">
        <v>25</v>
      </c>
      <c r="B29" s="9" t="s">
        <v>15</v>
      </c>
      <c r="C29" s="9" t="s">
        <v>111</v>
      </c>
      <c r="D29" s="9" t="s">
        <v>112</v>
      </c>
      <c r="E29" s="9" t="s">
        <v>113</v>
      </c>
      <c r="F29" s="86" t="s">
        <v>114</v>
      </c>
      <c r="G29" s="9">
        <v>1</v>
      </c>
      <c r="H29" s="9">
        <v>5</v>
      </c>
      <c r="I29" s="65" t="s">
        <v>115</v>
      </c>
      <c r="J29" s="41" t="s">
        <v>75</v>
      </c>
      <c r="K29" s="9"/>
    </row>
    <row r="30" spans="1:11" ht="27.75" customHeight="1">
      <c r="A30" s="9">
        <v>26</v>
      </c>
      <c r="B30" s="9" t="s">
        <v>15</v>
      </c>
      <c r="C30" s="9" t="s">
        <v>111</v>
      </c>
      <c r="D30" s="9" t="s">
        <v>112</v>
      </c>
      <c r="E30" s="9" t="s">
        <v>116</v>
      </c>
      <c r="F30" s="86" t="s">
        <v>117</v>
      </c>
      <c r="G30" s="9">
        <v>1</v>
      </c>
      <c r="H30" s="9">
        <v>5</v>
      </c>
      <c r="I30" s="65" t="s">
        <v>115</v>
      </c>
      <c r="J30" s="41" t="s">
        <v>75</v>
      </c>
      <c r="K30" s="9"/>
    </row>
    <row r="31" spans="1:11" ht="27.75" customHeight="1">
      <c r="A31" s="9">
        <v>27</v>
      </c>
      <c r="B31" s="9" t="s">
        <v>15</v>
      </c>
      <c r="C31" s="9" t="s">
        <v>111</v>
      </c>
      <c r="D31" s="9" t="s">
        <v>112</v>
      </c>
      <c r="E31" s="9" t="s">
        <v>118</v>
      </c>
      <c r="F31" s="86" t="s">
        <v>119</v>
      </c>
      <c r="G31" s="9">
        <v>1</v>
      </c>
      <c r="H31" s="9">
        <v>3</v>
      </c>
      <c r="I31" s="65" t="s">
        <v>115</v>
      </c>
      <c r="J31" s="41" t="s">
        <v>75</v>
      </c>
      <c r="K31" s="9" t="s">
        <v>29</v>
      </c>
    </row>
    <row r="32" spans="1:11" ht="27.75" customHeight="1">
      <c r="A32" s="9">
        <v>28</v>
      </c>
      <c r="B32" s="9" t="s">
        <v>15</v>
      </c>
      <c r="C32" s="9" t="s">
        <v>111</v>
      </c>
      <c r="D32" s="9" t="s">
        <v>112</v>
      </c>
      <c r="E32" s="9" t="s">
        <v>120</v>
      </c>
      <c r="F32" s="86" t="s">
        <v>121</v>
      </c>
      <c r="G32" s="9">
        <v>1</v>
      </c>
      <c r="H32" s="9">
        <v>4</v>
      </c>
      <c r="I32" s="65" t="s">
        <v>115</v>
      </c>
      <c r="J32" s="41" t="s">
        <v>75</v>
      </c>
      <c r="K32" s="9"/>
    </row>
    <row r="33" spans="1:11" ht="27.75" customHeight="1">
      <c r="A33" s="9">
        <v>29</v>
      </c>
      <c r="B33" s="9" t="s">
        <v>15</v>
      </c>
      <c r="C33" s="9" t="s">
        <v>111</v>
      </c>
      <c r="D33" s="9" t="s">
        <v>112</v>
      </c>
      <c r="E33" s="9" t="s">
        <v>122</v>
      </c>
      <c r="F33" s="86" t="s">
        <v>123</v>
      </c>
      <c r="G33" s="9">
        <v>1</v>
      </c>
      <c r="H33" s="9">
        <v>3</v>
      </c>
      <c r="I33" s="65" t="s">
        <v>115</v>
      </c>
      <c r="J33" s="41" t="s">
        <v>75</v>
      </c>
      <c r="K33" s="9"/>
    </row>
    <row r="34" spans="1:11" ht="27.75" customHeight="1">
      <c r="A34" s="9">
        <v>30</v>
      </c>
      <c r="B34" s="9" t="s">
        <v>15</v>
      </c>
      <c r="C34" s="9" t="s">
        <v>111</v>
      </c>
      <c r="D34" s="9" t="s">
        <v>112</v>
      </c>
      <c r="E34" s="9" t="s">
        <v>124</v>
      </c>
      <c r="F34" s="86" t="s">
        <v>125</v>
      </c>
      <c r="G34" s="9">
        <v>1</v>
      </c>
      <c r="H34" s="9">
        <v>3</v>
      </c>
      <c r="I34" s="65" t="s">
        <v>115</v>
      </c>
      <c r="J34" s="41" t="s">
        <v>75</v>
      </c>
      <c r="K34" s="9"/>
    </row>
    <row r="35" spans="1:11" ht="27.75" customHeight="1">
      <c r="A35" s="9">
        <v>31</v>
      </c>
      <c r="B35" s="9" t="s">
        <v>15</v>
      </c>
      <c r="C35" s="9" t="s">
        <v>111</v>
      </c>
      <c r="D35" s="9" t="s">
        <v>126</v>
      </c>
      <c r="E35" s="9" t="s">
        <v>127</v>
      </c>
      <c r="F35" s="35" t="s">
        <v>128</v>
      </c>
      <c r="G35" s="9">
        <v>1</v>
      </c>
      <c r="H35" s="9">
        <v>4</v>
      </c>
      <c r="I35" s="65" t="s">
        <v>20</v>
      </c>
      <c r="J35" s="41" t="s">
        <v>129</v>
      </c>
      <c r="K35" s="9" t="s">
        <v>22</v>
      </c>
    </row>
    <row r="36" spans="1:11" ht="27.75" customHeight="1">
      <c r="A36" s="9">
        <v>32</v>
      </c>
      <c r="B36" s="9" t="s">
        <v>15</v>
      </c>
      <c r="C36" s="9" t="s">
        <v>111</v>
      </c>
      <c r="D36" s="9" t="s">
        <v>130</v>
      </c>
      <c r="E36" s="9" t="s">
        <v>131</v>
      </c>
      <c r="F36" s="86" t="s">
        <v>132</v>
      </c>
      <c r="G36" s="9">
        <v>1</v>
      </c>
      <c r="H36" s="9">
        <v>4</v>
      </c>
      <c r="I36" s="65" t="s">
        <v>115</v>
      </c>
      <c r="J36" s="41" t="s">
        <v>75</v>
      </c>
      <c r="K36" s="9"/>
    </row>
    <row r="37" spans="1:11" ht="27.75" customHeight="1">
      <c r="A37" s="9">
        <v>33</v>
      </c>
      <c r="B37" s="9" t="s">
        <v>15</v>
      </c>
      <c r="C37" s="9" t="s">
        <v>133</v>
      </c>
      <c r="D37" s="9" t="s">
        <v>134</v>
      </c>
      <c r="E37" s="9" t="s">
        <v>135</v>
      </c>
      <c r="F37" s="86" t="s">
        <v>136</v>
      </c>
      <c r="G37" s="9">
        <v>1</v>
      </c>
      <c r="H37" s="9">
        <v>5</v>
      </c>
      <c r="I37" s="65" t="s">
        <v>20</v>
      </c>
      <c r="J37" s="41" t="s">
        <v>137</v>
      </c>
      <c r="K37" s="9" t="s">
        <v>22</v>
      </c>
    </row>
    <row r="38" spans="1:11" ht="27.75" customHeight="1">
      <c r="A38" s="9">
        <v>34</v>
      </c>
      <c r="B38" s="9" t="s">
        <v>15</v>
      </c>
      <c r="C38" s="9" t="s">
        <v>133</v>
      </c>
      <c r="D38" s="9" t="s">
        <v>134</v>
      </c>
      <c r="E38" s="9" t="s">
        <v>138</v>
      </c>
      <c r="F38" s="86" t="s">
        <v>139</v>
      </c>
      <c r="G38" s="9">
        <v>1</v>
      </c>
      <c r="H38" s="9">
        <v>4</v>
      </c>
      <c r="I38" s="65" t="s">
        <v>20</v>
      </c>
      <c r="J38" s="34" t="s">
        <v>140</v>
      </c>
      <c r="K38" s="9" t="s">
        <v>22</v>
      </c>
    </row>
    <row r="39" spans="1:11" ht="27.75" customHeight="1">
      <c r="A39" s="9">
        <v>35</v>
      </c>
      <c r="B39" s="9" t="s">
        <v>15</v>
      </c>
      <c r="C39" s="9" t="s">
        <v>141</v>
      </c>
      <c r="D39" s="9" t="s">
        <v>142</v>
      </c>
      <c r="E39" s="9" t="s">
        <v>143</v>
      </c>
      <c r="F39" s="86" t="s">
        <v>144</v>
      </c>
      <c r="G39" s="9">
        <v>1</v>
      </c>
      <c r="H39" s="9">
        <v>4</v>
      </c>
      <c r="I39" s="65" t="s">
        <v>20</v>
      </c>
      <c r="J39" s="41" t="s">
        <v>145</v>
      </c>
      <c r="K39" s="9" t="s">
        <v>22</v>
      </c>
    </row>
    <row r="40" spans="1:11" ht="27.75" customHeight="1">
      <c r="A40" s="9">
        <v>36</v>
      </c>
      <c r="B40" s="9" t="s">
        <v>15</v>
      </c>
      <c r="C40" s="9" t="s">
        <v>146</v>
      </c>
      <c r="D40" s="9" t="s">
        <v>147</v>
      </c>
      <c r="E40" s="9" t="s">
        <v>148</v>
      </c>
      <c r="F40" s="86" t="s">
        <v>149</v>
      </c>
      <c r="G40" s="9">
        <v>1</v>
      </c>
      <c r="H40" s="9">
        <v>4</v>
      </c>
      <c r="I40" s="65" t="s">
        <v>20</v>
      </c>
      <c r="J40" s="34" t="s">
        <v>150</v>
      </c>
      <c r="K40" s="9" t="s">
        <v>22</v>
      </c>
    </row>
    <row r="41" spans="1:11" ht="27.75" customHeight="1">
      <c r="A41" s="9">
        <v>37</v>
      </c>
      <c r="B41" s="9" t="s">
        <v>15</v>
      </c>
      <c r="C41" s="9" t="s">
        <v>146</v>
      </c>
      <c r="D41" s="9" t="s">
        <v>151</v>
      </c>
      <c r="E41" s="9" t="s">
        <v>152</v>
      </c>
      <c r="F41" s="35" t="s">
        <v>153</v>
      </c>
      <c r="G41" s="9">
        <v>1</v>
      </c>
      <c r="H41" s="9">
        <v>4</v>
      </c>
      <c r="I41" s="65" t="s">
        <v>20</v>
      </c>
      <c r="J41" s="34" t="s">
        <v>154</v>
      </c>
      <c r="K41" s="9" t="s">
        <v>22</v>
      </c>
    </row>
    <row r="42" spans="1:11" ht="27.75" customHeight="1">
      <c r="A42" s="9">
        <v>38</v>
      </c>
      <c r="B42" s="9" t="s">
        <v>15</v>
      </c>
      <c r="C42" s="9" t="s">
        <v>146</v>
      </c>
      <c r="D42" s="9" t="s">
        <v>155</v>
      </c>
      <c r="E42" s="9" t="s">
        <v>156</v>
      </c>
      <c r="F42" s="86" t="s">
        <v>157</v>
      </c>
      <c r="G42" s="9">
        <v>1</v>
      </c>
      <c r="H42" s="9">
        <v>3</v>
      </c>
      <c r="I42" s="65" t="s">
        <v>20</v>
      </c>
      <c r="J42" s="34" t="s">
        <v>158</v>
      </c>
      <c r="K42" s="9" t="s">
        <v>22</v>
      </c>
    </row>
    <row r="43" spans="1:11" ht="27.75" customHeight="1">
      <c r="A43" s="9">
        <v>39</v>
      </c>
      <c r="B43" s="9" t="s">
        <v>15</v>
      </c>
      <c r="C43" s="9" t="s">
        <v>146</v>
      </c>
      <c r="D43" s="9" t="s">
        <v>159</v>
      </c>
      <c r="E43" s="9" t="s">
        <v>160</v>
      </c>
      <c r="F43" s="86" t="s">
        <v>161</v>
      </c>
      <c r="G43" s="9">
        <v>1</v>
      </c>
      <c r="H43" s="9">
        <v>3</v>
      </c>
      <c r="I43" s="65" t="s">
        <v>20</v>
      </c>
      <c r="J43" s="41" t="s">
        <v>162</v>
      </c>
      <c r="K43" s="9" t="s">
        <v>22</v>
      </c>
    </row>
    <row r="44" spans="1:11" ht="27.75" customHeight="1">
      <c r="A44" s="9">
        <v>40</v>
      </c>
      <c r="B44" s="9" t="s">
        <v>15</v>
      </c>
      <c r="C44" s="9" t="s">
        <v>146</v>
      </c>
      <c r="D44" s="9" t="s">
        <v>163</v>
      </c>
      <c r="E44" s="9" t="s">
        <v>164</v>
      </c>
      <c r="F44" s="86" t="s">
        <v>165</v>
      </c>
      <c r="G44" s="9">
        <v>1</v>
      </c>
      <c r="H44" s="9">
        <v>3</v>
      </c>
      <c r="I44" s="65" t="s">
        <v>20</v>
      </c>
      <c r="J44" s="34" t="s">
        <v>166</v>
      </c>
      <c r="K44" s="9" t="s">
        <v>22</v>
      </c>
    </row>
    <row r="45" spans="1:11" ht="27.75" customHeight="1">
      <c r="A45" s="9">
        <v>41</v>
      </c>
      <c r="B45" s="9" t="s">
        <v>15</v>
      </c>
      <c r="C45" s="9" t="s">
        <v>146</v>
      </c>
      <c r="D45" s="9" t="s">
        <v>163</v>
      </c>
      <c r="E45" s="9" t="s">
        <v>167</v>
      </c>
      <c r="F45" s="86" t="s">
        <v>168</v>
      </c>
      <c r="G45" s="9">
        <v>1</v>
      </c>
      <c r="H45" s="9">
        <v>4</v>
      </c>
      <c r="I45" s="65" t="s">
        <v>20</v>
      </c>
      <c r="J45" s="34" t="s">
        <v>169</v>
      </c>
      <c r="K45" s="9" t="s">
        <v>22</v>
      </c>
    </row>
    <row r="46" spans="1:11" ht="27.75" customHeight="1">
      <c r="A46" s="9">
        <v>42</v>
      </c>
      <c r="B46" s="9" t="s">
        <v>15</v>
      </c>
      <c r="C46" s="9" t="s">
        <v>146</v>
      </c>
      <c r="D46" s="9" t="s">
        <v>170</v>
      </c>
      <c r="E46" s="9" t="s">
        <v>171</v>
      </c>
      <c r="F46" s="86" t="s">
        <v>172</v>
      </c>
      <c r="G46" s="9">
        <v>1</v>
      </c>
      <c r="H46" s="9">
        <v>4</v>
      </c>
      <c r="I46" s="65" t="s">
        <v>20</v>
      </c>
      <c r="J46" s="41" t="s">
        <v>173</v>
      </c>
      <c r="K46" s="9" t="s">
        <v>22</v>
      </c>
    </row>
    <row r="47" spans="1:11" ht="27.75" customHeight="1">
      <c r="A47" s="9">
        <v>43</v>
      </c>
      <c r="B47" s="9" t="s">
        <v>15</v>
      </c>
      <c r="C47" s="9" t="s">
        <v>146</v>
      </c>
      <c r="D47" s="9" t="s">
        <v>174</v>
      </c>
      <c r="E47" s="9" t="s">
        <v>175</v>
      </c>
      <c r="F47" s="86" t="s">
        <v>176</v>
      </c>
      <c r="G47" s="9">
        <v>1</v>
      </c>
      <c r="H47" s="9">
        <v>3</v>
      </c>
      <c r="I47" s="65" t="s">
        <v>20</v>
      </c>
      <c r="J47" s="34" t="s">
        <v>177</v>
      </c>
      <c r="K47" s="9" t="s">
        <v>22</v>
      </c>
    </row>
    <row r="48" spans="1:11" ht="27.75" customHeight="1">
      <c r="A48" s="9">
        <v>44</v>
      </c>
      <c r="B48" s="9" t="s">
        <v>15</v>
      </c>
      <c r="C48" s="9" t="s">
        <v>178</v>
      </c>
      <c r="D48" s="9" t="s">
        <v>179</v>
      </c>
      <c r="E48" s="9" t="s">
        <v>180</v>
      </c>
      <c r="F48" s="86" t="s">
        <v>181</v>
      </c>
      <c r="G48" s="9">
        <v>1</v>
      </c>
      <c r="H48" s="9">
        <v>5</v>
      </c>
      <c r="I48" s="65" t="s">
        <v>20</v>
      </c>
      <c r="J48" s="41" t="s">
        <v>182</v>
      </c>
      <c r="K48" s="9" t="s">
        <v>22</v>
      </c>
    </row>
    <row r="49" spans="1:11" ht="27.75" customHeight="1">
      <c r="A49" s="9">
        <v>45</v>
      </c>
      <c r="B49" s="9" t="s">
        <v>15</v>
      </c>
      <c r="C49" s="9" t="s">
        <v>183</v>
      </c>
      <c r="D49" s="9" t="s">
        <v>184</v>
      </c>
      <c r="E49" s="9" t="s">
        <v>185</v>
      </c>
      <c r="F49" s="86" t="s">
        <v>186</v>
      </c>
      <c r="G49" s="9">
        <v>1</v>
      </c>
      <c r="H49" s="9">
        <v>3</v>
      </c>
      <c r="I49" s="65" t="s">
        <v>20</v>
      </c>
      <c r="J49" s="41" t="s">
        <v>187</v>
      </c>
      <c r="K49" s="9" t="s">
        <v>22</v>
      </c>
    </row>
    <row r="50" spans="1:11" ht="27.75" customHeight="1">
      <c r="A50" s="9">
        <v>46</v>
      </c>
      <c r="B50" s="9" t="s">
        <v>15</v>
      </c>
      <c r="C50" s="9" t="s">
        <v>183</v>
      </c>
      <c r="D50" s="9" t="s">
        <v>184</v>
      </c>
      <c r="E50" s="9" t="s">
        <v>188</v>
      </c>
      <c r="F50" s="86" t="s">
        <v>189</v>
      </c>
      <c r="G50" s="9">
        <v>1</v>
      </c>
      <c r="H50" s="9">
        <v>3</v>
      </c>
      <c r="I50" s="65" t="s">
        <v>20</v>
      </c>
      <c r="J50" s="34" t="s">
        <v>190</v>
      </c>
      <c r="K50" s="9" t="s">
        <v>22</v>
      </c>
    </row>
    <row r="51" spans="1:11" ht="27.75" customHeight="1">
      <c r="A51" s="9">
        <v>47</v>
      </c>
      <c r="B51" s="9" t="s">
        <v>15</v>
      </c>
      <c r="C51" s="9" t="s">
        <v>183</v>
      </c>
      <c r="D51" s="9" t="s">
        <v>191</v>
      </c>
      <c r="E51" s="9" t="s">
        <v>192</v>
      </c>
      <c r="F51" s="86" t="s">
        <v>193</v>
      </c>
      <c r="G51" s="9">
        <v>1</v>
      </c>
      <c r="H51" s="9">
        <v>4</v>
      </c>
      <c r="I51" s="65" t="s">
        <v>20</v>
      </c>
      <c r="J51" s="34" t="s">
        <v>194</v>
      </c>
      <c r="K51" s="9" t="s">
        <v>22</v>
      </c>
    </row>
    <row r="52" spans="1:12" ht="27.75" customHeight="1">
      <c r="A52" s="9">
        <v>48</v>
      </c>
      <c r="B52" s="33" t="s">
        <v>15</v>
      </c>
      <c r="C52" s="33" t="s">
        <v>76</v>
      </c>
      <c r="D52" s="33" t="s">
        <v>24</v>
      </c>
      <c r="E52" s="33" t="s">
        <v>104</v>
      </c>
      <c r="F52" s="64" t="s">
        <v>195</v>
      </c>
      <c r="G52" s="9">
        <v>1</v>
      </c>
      <c r="H52" s="33">
        <v>4</v>
      </c>
      <c r="I52" s="41" t="s">
        <v>38</v>
      </c>
      <c r="J52" s="41" t="s">
        <v>196</v>
      </c>
      <c r="K52" s="33" t="s">
        <v>29</v>
      </c>
      <c r="L52" s="81"/>
    </row>
    <row r="53" spans="1:12" ht="27.75" customHeight="1">
      <c r="A53" s="9">
        <v>49</v>
      </c>
      <c r="B53" s="33" t="s">
        <v>15</v>
      </c>
      <c r="C53" s="33" t="s">
        <v>76</v>
      </c>
      <c r="D53" s="33" t="s">
        <v>100</v>
      </c>
      <c r="E53" s="33" t="s">
        <v>197</v>
      </c>
      <c r="F53" s="34" t="s">
        <v>198</v>
      </c>
      <c r="G53" s="9">
        <v>1</v>
      </c>
      <c r="H53" s="33">
        <v>3</v>
      </c>
      <c r="I53" s="41" t="s">
        <v>38</v>
      </c>
      <c r="J53" s="41" t="s">
        <v>196</v>
      </c>
      <c r="K53" s="33" t="s">
        <v>29</v>
      </c>
      <c r="L53" s="81"/>
    </row>
    <row r="54" spans="1:12" ht="27.75" customHeight="1">
      <c r="A54" s="9">
        <v>50</v>
      </c>
      <c r="B54" s="29" t="s">
        <v>15</v>
      </c>
      <c r="C54" s="29" t="s">
        <v>199</v>
      </c>
      <c r="D54" s="29" t="s">
        <v>112</v>
      </c>
      <c r="E54" s="29" t="s">
        <v>200</v>
      </c>
      <c r="F54" s="38" t="s">
        <v>201</v>
      </c>
      <c r="G54" s="9">
        <v>1</v>
      </c>
      <c r="H54" s="29">
        <v>5</v>
      </c>
      <c r="I54" s="41" t="s">
        <v>38</v>
      </c>
      <c r="J54" s="41" t="s">
        <v>202</v>
      </c>
      <c r="K54" s="33" t="s">
        <v>29</v>
      </c>
      <c r="L54" s="81"/>
    </row>
    <row r="55" spans="1:12" ht="27.75" customHeight="1">
      <c r="A55" s="9">
        <v>51</v>
      </c>
      <c r="B55" s="33" t="s">
        <v>15</v>
      </c>
      <c r="C55" s="33" t="s">
        <v>199</v>
      </c>
      <c r="D55" s="33" t="s">
        <v>203</v>
      </c>
      <c r="E55" s="33" t="s">
        <v>204</v>
      </c>
      <c r="F55" s="34" t="s">
        <v>205</v>
      </c>
      <c r="G55" s="9">
        <v>1</v>
      </c>
      <c r="H55" s="33">
        <v>4</v>
      </c>
      <c r="I55" s="41" t="s">
        <v>38</v>
      </c>
      <c r="J55" s="41" t="s">
        <v>196</v>
      </c>
      <c r="K55" s="33" t="s">
        <v>29</v>
      </c>
      <c r="L55" s="81"/>
    </row>
    <row r="56" spans="1:12" ht="27.75" customHeight="1">
      <c r="A56" s="9">
        <v>52</v>
      </c>
      <c r="B56" s="33" t="s">
        <v>15</v>
      </c>
      <c r="C56" s="33" t="s">
        <v>199</v>
      </c>
      <c r="D56" s="33" t="s">
        <v>203</v>
      </c>
      <c r="E56" s="33" t="s">
        <v>206</v>
      </c>
      <c r="F56" s="34" t="s">
        <v>207</v>
      </c>
      <c r="G56" s="9">
        <v>1</v>
      </c>
      <c r="H56" s="33">
        <v>4</v>
      </c>
      <c r="I56" s="41" t="s">
        <v>38</v>
      </c>
      <c r="J56" s="41" t="s">
        <v>196</v>
      </c>
      <c r="K56" s="33" t="s">
        <v>29</v>
      </c>
      <c r="L56" s="81"/>
    </row>
    <row r="57" spans="1:12" s="17" customFormat="1" ht="27.75" customHeight="1">
      <c r="A57" s="9">
        <v>53</v>
      </c>
      <c r="B57" s="33" t="s">
        <v>15</v>
      </c>
      <c r="C57" s="33" t="s">
        <v>208</v>
      </c>
      <c r="D57" s="33" t="s">
        <v>81</v>
      </c>
      <c r="E57" s="33" t="s">
        <v>209</v>
      </c>
      <c r="F57" s="34" t="s">
        <v>210</v>
      </c>
      <c r="G57" s="9">
        <v>1</v>
      </c>
      <c r="H57" s="33">
        <v>5</v>
      </c>
      <c r="I57" s="41" t="s">
        <v>38</v>
      </c>
      <c r="J57" s="41" t="s">
        <v>196</v>
      </c>
      <c r="K57" s="33" t="s">
        <v>29</v>
      </c>
      <c r="L57" s="81"/>
    </row>
    <row r="58" spans="1:12" s="17" customFormat="1" ht="27.75" customHeight="1">
      <c r="A58" s="9">
        <v>54</v>
      </c>
      <c r="B58" s="33" t="s">
        <v>15</v>
      </c>
      <c r="C58" s="33" t="s">
        <v>208</v>
      </c>
      <c r="D58" s="33" t="s">
        <v>24</v>
      </c>
      <c r="E58" s="33" t="s">
        <v>211</v>
      </c>
      <c r="F58" s="34" t="s">
        <v>212</v>
      </c>
      <c r="G58" s="9">
        <v>1</v>
      </c>
      <c r="H58" s="33">
        <v>5</v>
      </c>
      <c r="I58" s="41" t="s">
        <v>38</v>
      </c>
      <c r="J58" s="41" t="s">
        <v>196</v>
      </c>
      <c r="K58" s="33" t="s">
        <v>29</v>
      </c>
      <c r="L58" s="81"/>
    </row>
    <row r="59" spans="1:11" ht="27.75" customHeight="1">
      <c r="A59" s="9"/>
      <c r="B59" s="6" t="s">
        <v>213</v>
      </c>
      <c r="C59" s="6"/>
      <c r="D59" s="6"/>
      <c r="E59" s="6"/>
      <c r="F59" s="59"/>
      <c r="G59" s="6">
        <f>SUM(G5:G58)</f>
        <v>54</v>
      </c>
      <c r="H59" s="6">
        <f>SUM(H5:H58)</f>
        <v>229</v>
      </c>
      <c r="I59" s="82"/>
      <c r="J59" s="82"/>
      <c r="K59" s="6"/>
    </row>
    <row r="60" spans="1:11" ht="27.75" customHeight="1">
      <c r="A60" s="9">
        <v>1</v>
      </c>
      <c r="B60" s="9" t="s">
        <v>214</v>
      </c>
      <c r="C60" s="9" t="s">
        <v>215</v>
      </c>
      <c r="D60" s="9" t="s">
        <v>216</v>
      </c>
      <c r="E60" s="9" t="s">
        <v>217</v>
      </c>
      <c r="F60" s="86" t="s">
        <v>218</v>
      </c>
      <c r="G60" s="9">
        <v>1</v>
      </c>
      <c r="H60" s="9">
        <v>3</v>
      </c>
      <c r="I60" s="65" t="s">
        <v>20</v>
      </c>
      <c r="J60" s="34" t="s">
        <v>219</v>
      </c>
      <c r="K60" s="9"/>
    </row>
    <row r="61" spans="1:11" ht="27.75" customHeight="1">
      <c r="A61" s="9">
        <v>2</v>
      </c>
      <c r="B61" s="9" t="s">
        <v>214</v>
      </c>
      <c r="C61" s="9" t="s">
        <v>215</v>
      </c>
      <c r="D61" s="9" t="s">
        <v>220</v>
      </c>
      <c r="E61" s="9" t="s">
        <v>221</v>
      </c>
      <c r="F61" s="86" t="s">
        <v>222</v>
      </c>
      <c r="G61" s="9">
        <v>1</v>
      </c>
      <c r="H61" s="9">
        <v>3</v>
      </c>
      <c r="I61" s="65" t="s">
        <v>20</v>
      </c>
      <c r="J61" s="41" t="s">
        <v>223</v>
      </c>
      <c r="K61" s="9"/>
    </row>
    <row r="62" spans="1:11" ht="27.75" customHeight="1">
      <c r="A62" s="9">
        <v>3</v>
      </c>
      <c r="B62" s="9" t="s">
        <v>214</v>
      </c>
      <c r="C62" s="9" t="s">
        <v>215</v>
      </c>
      <c r="D62" s="9" t="s">
        <v>216</v>
      </c>
      <c r="E62" s="9" t="s">
        <v>224</v>
      </c>
      <c r="F62" s="35" t="s">
        <v>225</v>
      </c>
      <c r="G62" s="9">
        <v>1</v>
      </c>
      <c r="H62" s="9">
        <v>4</v>
      </c>
      <c r="I62" s="65" t="s">
        <v>20</v>
      </c>
      <c r="J62" s="34" t="s">
        <v>226</v>
      </c>
      <c r="K62" s="9"/>
    </row>
    <row r="63" spans="1:11" ht="27.75" customHeight="1">
      <c r="A63" s="9">
        <v>4</v>
      </c>
      <c r="B63" s="9" t="s">
        <v>214</v>
      </c>
      <c r="C63" s="9" t="s">
        <v>215</v>
      </c>
      <c r="D63" s="9" t="s">
        <v>216</v>
      </c>
      <c r="E63" s="9" t="s">
        <v>227</v>
      </c>
      <c r="F63" s="86" t="s">
        <v>228</v>
      </c>
      <c r="G63" s="9">
        <v>1</v>
      </c>
      <c r="H63" s="9">
        <v>3</v>
      </c>
      <c r="I63" s="65" t="s">
        <v>20</v>
      </c>
      <c r="J63" s="34" t="s">
        <v>229</v>
      </c>
      <c r="K63" s="9"/>
    </row>
    <row r="64" spans="1:11" ht="27.75" customHeight="1">
      <c r="A64" s="9"/>
      <c r="B64" s="6" t="s">
        <v>230</v>
      </c>
      <c r="C64" s="6"/>
      <c r="D64" s="6"/>
      <c r="E64" s="6"/>
      <c r="F64" s="59"/>
      <c r="G64" s="6">
        <f>SUM(G60:G63)</f>
        <v>4</v>
      </c>
      <c r="H64" s="6">
        <f>SUM(H60:H63)</f>
        <v>13</v>
      </c>
      <c r="I64" s="82"/>
      <c r="J64" s="82"/>
      <c r="K64" s="6"/>
    </row>
    <row r="65" spans="1:11" ht="27.75" customHeight="1">
      <c r="A65" s="9">
        <v>1</v>
      </c>
      <c r="B65" s="9" t="s">
        <v>231</v>
      </c>
      <c r="C65" s="9" t="s">
        <v>232</v>
      </c>
      <c r="D65" s="9" t="s">
        <v>233</v>
      </c>
      <c r="E65" s="9" t="s">
        <v>234</v>
      </c>
      <c r="F65" s="86" t="s">
        <v>235</v>
      </c>
      <c r="G65" s="9">
        <v>1</v>
      </c>
      <c r="H65" s="9">
        <v>5</v>
      </c>
      <c r="I65" s="65" t="s">
        <v>20</v>
      </c>
      <c r="J65" s="41" t="s">
        <v>236</v>
      </c>
      <c r="K65" s="9" t="e">
        <f>VLOOKUP(E:E,'[1]坪坝'!$E:$J,6,0)</f>
        <v>#N/A</v>
      </c>
    </row>
    <row r="66" spans="1:11" ht="27.75" customHeight="1">
      <c r="A66" s="9">
        <v>2</v>
      </c>
      <c r="B66" s="9" t="s">
        <v>231</v>
      </c>
      <c r="C66" s="9" t="s">
        <v>237</v>
      </c>
      <c r="D66" s="9" t="s">
        <v>238</v>
      </c>
      <c r="E66" s="9" t="s">
        <v>239</v>
      </c>
      <c r="F66" s="86" t="s">
        <v>240</v>
      </c>
      <c r="G66" s="9">
        <v>1</v>
      </c>
      <c r="H66" s="9">
        <v>5</v>
      </c>
      <c r="I66" s="65" t="s">
        <v>20</v>
      </c>
      <c r="J66" s="41" t="s">
        <v>241</v>
      </c>
      <c r="K66" s="9" t="s">
        <v>22</v>
      </c>
    </row>
    <row r="67" spans="1:11" ht="27.75" customHeight="1">
      <c r="A67" s="9">
        <v>3</v>
      </c>
      <c r="B67" s="9" t="s">
        <v>231</v>
      </c>
      <c r="C67" s="9" t="s">
        <v>242</v>
      </c>
      <c r="D67" s="9" t="s">
        <v>17</v>
      </c>
      <c r="E67" s="9" t="s">
        <v>243</v>
      </c>
      <c r="F67" s="86" t="s">
        <v>244</v>
      </c>
      <c r="G67" s="9">
        <v>1</v>
      </c>
      <c r="H67" s="9">
        <v>4</v>
      </c>
      <c r="I67" s="65" t="s">
        <v>20</v>
      </c>
      <c r="J67" s="34" t="s">
        <v>245</v>
      </c>
      <c r="K67" s="9" t="s">
        <v>22</v>
      </c>
    </row>
    <row r="68" spans="1:11" ht="27.75" customHeight="1">
      <c r="A68" s="9">
        <v>4</v>
      </c>
      <c r="B68" s="9" t="s">
        <v>231</v>
      </c>
      <c r="C68" s="9" t="s">
        <v>232</v>
      </c>
      <c r="D68" s="9" t="s">
        <v>238</v>
      </c>
      <c r="E68" s="9" t="s">
        <v>246</v>
      </c>
      <c r="F68" s="86" t="s">
        <v>247</v>
      </c>
      <c r="G68" s="9">
        <v>1</v>
      </c>
      <c r="H68" s="9">
        <v>4</v>
      </c>
      <c r="I68" s="65" t="s">
        <v>20</v>
      </c>
      <c r="J68" s="34" t="s">
        <v>248</v>
      </c>
      <c r="K68" s="9" t="s">
        <v>22</v>
      </c>
    </row>
    <row r="69" spans="1:11" ht="27.75" customHeight="1">
      <c r="A69" s="9">
        <v>5</v>
      </c>
      <c r="B69" s="9" t="s">
        <v>231</v>
      </c>
      <c r="C69" s="9" t="s">
        <v>232</v>
      </c>
      <c r="D69" s="9" t="s">
        <v>233</v>
      </c>
      <c r="E69" s="9" t="s">
        <v>249</v>
      </c>
      <c r="F69" s="86" t="s">
        <v>250</v>
      </c>
      <c r="G69" s="9">
        <v>1</v>
      </c>
      <c r="H69" s="9">
        <v>4</v>
      </c>
      <c r="I69" s="65" t="s">
        <v>20</v>
      </c>
      <c r="J69" s="34" t="s">
        <v>251</v>
      </c>
      <c r="K69" s="9" t="s">
        <v>22</v>
      </c>
    </row>
    <row r="70" spans="1:11" ht="27.75" customHeight="1">
      <c r="A70" s="9">
        <v>6</v>
      </c>
      <c r="B70" s="9" t="s">
        <v>231</v>
      </c>
      <c r="C70" s="9" t="s">
        <v>232</v>
      </c>
      <c r="D70" s="9" t="s">
        <v>17</v>
      </c>
      <c r="E70" s="9" t="s">
        <v>252</v>
      </c>
      <c r="F70" s="86" t="s">
        <v>253</v>
      </c>
      <c r="G70" s="9">
        <v>1</v>
      </c>
      <c r="H70" s="9">
        <v>3</v>
      </c>
      <c r="I70" s="65" t="s">
        <v>20</v>
      </c>
      <c r="J70" s="34" t="s">
        <v>254</v>
      </c>
      <c r="K70" s="9" t="s">
        <v>22</v>
      </c>
    </row>
    <row r="71" spans="1:11" ht="27.75" customHeight="1">
      <c r="A71" s="9">
        <v>7</v>
      </c>
      <c r="B71" s="9" t="s">
        <v>231</v>
      </c>
      <c r="C71" s="9" t="s">
        <v>232</v>
      </c>
      <c r="D71" s="9" t="s">
        <v>233</v>
      </c>
      <c r="E71" s="9" t="s">
        <v>255</v>
      </c>
      <c r="F71" s="86" t="s">
        <v>256</v>
      </c>
      <c r="G71" s="9">
        <v>1</v>
      </c>
      <c r="H71" s="9">
        <v>3</v>
      </c>
      <c r="I71" s="65" t="s">
        <v>20</v>
      </c>
      <c r="J71" s="41" t="s">
        <v>257</v>
      </c>
      <c r="K71" s="9" t="s">
        <v>22</v>
      </c>
    </row>
    <row r="72" spans="1:11" ht="27.75" customHeight="1">
      <c r="A72" s="9">
        <v>8</v>
      </c>
      <c r="B72" s="9" t="s">
        <v>231</v>
      </c>
      <c r="C72" s="9" t="s">
        <v>232</v>
      </c>
      <c r="D72" s="9" t="s">
        <v>233</v>
      </c>
      <c r="E72" s="9" t="s">
        <v>258</v>
      </c>
      <c r="F72" s="86" t="s">
        <v>259</v>
      </c>
      <c r="G72" s="9">
        <v>1</v>
      </c>
      <c r="H72" s="9">
        <v>4</v>
      </c>
      <c r="I72" s="65" t="s">
        <v>20</v>
      </c>
      <c r="J72" s="34" t="s">
        <v>260</v>
      </c>
      <c r="K72" s="9" t="s">
        <v>22</v>
      </c>
    </row>
    <row r="73" spans="1:11" ht="27.75" customHeight="1">
      <c r="A73" s="9">
        <v>9</v>
      </c>
      <c r="B73" s="9" t="s">
        <v>231</v>
      </c>
      <c r="C73" s="9" t="s">
        <v>232</v>
      </c>
      <c r="D73" s="9" t="s">
        <v>233</v>
      </c>
      <c r="E73" s="9" t="s">
        <v>261</v>
      </c>
      <c r="F73" s="86" t="s">
        <v>262</v>
      </c>
      <c r="G73" s="9">
        <v>1</v>
      </c>
      <c r="H73" s="9">
        <v>5</v>
      </c>
      <c r="I73" s="65" t="s">
        <v>20</v>
      </c>
      <c r="J73" s="34" t="s">
        <v>150</v>
      </c>
      <c r="K73" s="9" t="s">
        <v>22</v>
      </c>
    </row>
    <row r="74" spans="1:11" ht="27.75" customHeight="1">
      <c r="A74" s="9">
        <v>10</v>
      </c>
      <c r="B74" s="9" t="s">
        <v>231</v>
      </c>
      <c r="C74" s="9" t="s">
        <v>232</v>
      </c>
      <c r="D74" s="9" t="s">
        <v>142</v>
      </c>
      <c r="E74" s="9" t="s">
        <v>263</v>
      </c>
      <c r="F74" s="35" t="s">
        <v>264</v>
      </c>
      <c r="G74" s="9">
        <v>1</v>
      </c>
      <c r="H74" s="9">
        <v>5</v>
      </c>
      <c r="I74" s="65" t="s">
        <v>20</v>
      </c>
      <c r="J74" s="41" t="s">
        <v>265</v>
      </c>
      <c r="K74" s="9" t="s">
        <v>22</v>
      </c>
    </row>
    <row r="75" spans="1:11" ht="27.75" customHeight="1">
      <c r="A75" s="9">
        <v>11</v>
      </c>
      <c r="B75" s="9" t="s">
        <v>231</v>
      </c>
      <c r="C75" s="9" t="s">
        <v>232</v>
      </c>
      <c r="D75" s="9" t="s">
        <v>233</v>
      </c>
      <c r="E75" s="9" t="s">
        <v>266</v>
      </c>
      <c r="F75" s="86" t="s">
        <v>267</v>
      </c>
      <c r="G75" s="9">
        <v>1</v>
      </c>
      <c r="H75" s="9">
        <v>5</v>
      </c>
      <c r="I75" s="65" t="s">
        <v>20</v>
      </c>
      <c r="J75" s="34" t="s">
        <v>268</v>
      </c>
      <c r="K75" s="9" t="s">
        <v>22</v>
      </c>
    </row>
    <row r="76" spans="1:11" ht="27.75" customHeight="1">
      <c r="A76" s="9">
        <v>12</v>
      </c>
      <c r="B76" s="9" t="s">
        <v>231</v>
      </c>
      <c r="C76" s="9" t="s">
        <v>269</v>
      </c>
      <c r="D76" s="9" t="s">
        <v>142</v>
      </c>
      <c r="E76" s="9" t="s">
        <v>270</v>
      </c>
      <c r="F76" s="86" t="s">
        <v>271</v>
      </c>
      <c r="G76" s="9">
        <v>1</v>
      </c>
      <c r="H76" s="9">
        <v>3</v>
      </c>
      <c r="I76" s="65" t="s">
        <v>20</v>
      </c>
      <c r="J76" s="34" t="s">
        <v>272</v>
      </c>
      <c r="K76" s="9" t="s">
        <v>22</v>
      </c>
    </row>
    <row r="77" spans="1:11" ht="27.75" customHeight="1">
      <c r="A77" s="9">
        <v>13</v>
      </c>
      <c r="B77" s="9" t="s">
        <v>231</v>
      </c>
      <c r="C77" s="9" t="s">
        <v>273</v>
      </c>
      <c r="D77" s="9" t="s">
        <v>274</v>
      </c>
      <c r="E77" s="9" t="s">
        <v>275</v>
      </c>
      <c r="F77" s="86" t="s">
        <v>276</v>
      </c>
      <c r="G77" s="9">
        <v>1</v>
      </c>
      <c r="H77" s="9">
        <v>3</v>
      </c>
      <c r="I77" s="65" t="s">
        <v>20</v>
      </c>
      <c r="J77" s="41" t="s">
        <v>277</v>
      </c>
      <c r="K77" s="9" t="s">
        <v>22</v>
      </c>
    </row>
    <row r="78" spans="1:11" ht="27.75" customHeight="1">
      <c r="A78" s="9">
        <v>14</v>
      </c>
      <c r="B78" s="9" t="s">
        <v>231</v>
      </c>
      <c r="C78" s="9" t="s">
        <v>273</v>
      </c>
      <c r="D78" s="9" t="s">
        <v>273</v>
      </c>
      <c r="E78" s="9" t="s">
        <v>278</v>
      </c>
      <c r="F78" s="86" t="s">
        <v>279</v>
      </c>
      <c r="G78" s="9">
        <v>1</v>
      </c>
      <c r="H78" s="9">
        <v>3</v>
      </c>
      <c r="I78" s="65" t="s">
        <v>20</v>
      </c>
      <c r="J78" s="34" t="s">
        <v>280</v>
      </c>
      <c r="K78" s="9" t="s">
        <v>22</v>
      </c>
    </row>
    <row r="79" spans="1:11" ht="27.75" customHeight="1">
      <c r="A79" s="9">
        <v>15</v>
      </c>
      <c r="B79" s="9" t="s">
        <v>231</v>
      </c>
      <c r="C79" s="9" t="s">
        <v>281</v>
      </c>
      <c r="D79" s="9" t="s">
        <v>17</v>
      </c>
      <c r="E79" s="9" t="s">
        <v>282</v>
      </c>
      <c r="F79" s="86" t="s">
        <v>283</v>
      </c>
      <c r="G79" s="9">
        <v>1</v>
      </c>
      <c r="H79" s="9">
        <v>4</v>
      </c>
      <c r="I79" s="65" t="s">
        <v>20</v>
      </c>
      <c r="J79" s="34" t="s">
        <v>284</v>
      </c>
      <c r="K79" s="9" t="s">
        <v>22</v>
      </c>
    </row>
    <row r="80" spans="1:11" ht="27.75" customHeight="1">
      <c r="A80" s="9">
        <v>16</v>
      </c>
      <c r="B80" s="9" t="s">
        <v>231</v>
      </c>
      <c r="C80" s="9" t="s">
        <v>281</v>
      </c>
      <c r="D80" s="9" t="s">
        <v>285</v>
      </c>
      <c r="E80" s="9" t="s">
        <v>286</v>
      </c>
      <c r="F80" s="86" t="s">
        <v>287</v>
      </c>
      <c r="G80" s="9">
        <v>1</v>
      </c>
      <c r="H80" s="9">
        <v>5</v>
      </c>
      <c r="I80" s="65" t="s">
        <v>20</v>
      </c>
      <c r="J80" s="41" t="s">
        <v>288</v>
      </c>
      <c r="K80" s="9" t="s">
        <v>22</v>
      </c>
    </row>
    <row r="81" spans="1:12" s="17" customFormat="1" ht="27.75" customHeight="1">
      <c r="A81" s="9">
        <v>17</v>
      </c>
      <c r="B81" s="33" t="s">
        <v>231</v>
      </c>
      <c r="C81" s="33" t="s">
        <v>289</v>
      </c>
      <c r="D81" s="9" t="s">
        <v>290</v>
      </c>
      <c r="E81" s="9" t="s">
        <v>291</v>
      </c>
      <c r="F81" s="34" t="s">
        <v>292</v>
      </c>
      <c r="G81" s="9">
        <v>1</v>
      </c>
      <c r="H81" s="33">
        <v>5</v>
      </c>
      <c r="I81" s="41" t="s">
        <v>38</v>
      </c>
      <c r="J81" s="65" t="s">
        <v>293</v>
      </c>
      <c r="K81" s="33" t="s">
        <v>29</v>
      </c>
      <c r="L81" s="81"/>
    </row>
    <row r="82" spans="1:12" s="17" customFormat="1" ht="27.75" customHeight="1">
      <c r="A82" s="9">
        <v>18</v>
      </c>
      <c r="B82" s="33" t="s">
        <v>231</v>
      </c>
      <c r="C82" s="33" t="s">
        <v>294</v>
      </c>
      <c r="D82" s="9" t="s">
        <v>295</v>
      </c>
      <c r="E82" s="9" t="s">
        <v>296</v>
      </c>
      <c r="F82" s="34" t="s">
        <v>297</v>
      </c>
      <c r="G82" s="9">
        <v>1</v>
      </c>
      <c r="H82" s="33">
        <v>3</v>
      </c>
      <c r="I82" s="65" t="s">
        <v>27</v>
      </c>
      <c r="J82" s="65" t="s">
        <v>28</v>
      </c>
      <c r="K82" s="33"/>
      <c r="L82" s="81"/>
    </row>
    <row r="83" spans="1:11" ht="27.75" customHeight="1">
      <c r="A83" s="9"/>
      <c r="B83" s="6" t="s">
        <v>213</v>
      </c>
      <c r="C83" s="6"/>
      <c r="D83" s="6"/>
      <c r="E83" s="6"/>
      <c r="F83" s="59"/>
      <c r="G83" s="6">
        <f>SUM(G65:G82)</f>
        <v>18</v>
      </c>
      <c r="H83" s="6">
        <f>SUM(H65:H82)</f>
        <v>73</v>
      </c>
      <c r="I83" s="82"/>
      <c r="J83" s="82"/>
      <c r="K83" s="6"/>
    </row>
    <row r="84" spans="1:11" ht="27.75" customHeight="1">
      <c r="A84" s="9">
        <v>1</v>
      </c>
      <c r="B84" s="9" t="s">
        <v>298</v>
      </c>
      <c r="C84" s="9" t="s">
        <v>299</v>
      </c>
      <c r="D84" s="9" t="s">
        <v>300</v>
      </c>
      <c r="E84" s="9" t="s">
        <v>301</v>
      </c>
      <c r="F84" s="86" t="s">
        <v>302</v>
      </c>
      <c r="G84" s="9">
        <v>1</v>
      </c>
      <c r="H84" s="9">
        <v>5</v>
      </c>
      <c r="I84" s="65" t="s">
        <v>20</v>
      </c>
      <c r="J84" s="41" t="s">
        <v>303</v>
      </c>
      <c r="K84" s="9" t="s">
        <v>22</v>
      </c>
    </row>
    <row r="85" spans="1:11" ht="27.75" customHeight="1">
      <c r="A85" s="9">
        <v>2</v>
      </c>
      <c r="B85" s="9" t="s">
        <v>298</v>
      </c>
      <c r="C85" s="9" t="s">
        <v>304</v>
      </c>
      <c r="D85" s="9" t="s">
        <v>305</v>
      </c>
      <c r="E85" s="9" t="s">
        <v>306</v>
      </c>
      <c r="F85" s="86" t="s">
        <v>307</v>
      </c>
      <c r="G85" s="9">
        <v>1</v>
      </c>
      <c r="H85" s="9">
        <v>4</v>
      </c>
      <c r="I85" s="65" t="s">
        <v>20</v>
      </c>
      <c r="J85" s="41" t="s">
        <v>308</v>
      </c>
      <c r="K85" s="9" t="s">
        <v>22</v>
      </c>
    </row>
    <row r="86" spans="1:11" ht="27.75" customHeight="1">
      <c r="A86" s="9">
        <v>3</v>
      </c>
      <c r="B86" s="9" t="s">
        <v>298</v>
      </c>
      <c r="C86" s="9" t="s">
        <v>309</v>
      </c>
      <c r="D86" s="9" t="s">
        <v>24</v>
      </c>
      <c r="E86" s="9" t="s">
        <v>310</v>
      </c>
      <c r="F86" s="86" t="s">
        <v>311</v>
      </c>
      <c r="G86" s="9">
        <v>1</v>
      </c>
      <c r="H86" s="9">
        <v>3</v>
      </c>
      <c r="I86" s="65" t="s">
        <v>20</v>
      </c>
      <c r="J86" s="34" t="s">
        <v>312</v>
      </c>
      <c r="K86" s="9" t="s">
        <v>22</v>
      </c>
    </row>
    <row r="87" spans="1:11" ht="27.75" customHeight="1">
      <c r="A87" s="9">
        <v>4</v>
      </c>
      <c r="B87" s="9" t="s">
        <v>298</v>
      </c>
      <c r="C87" s="9" t="s">
        <v>309</v>
      </c>
      <c r="D87" s="9" t="s">
        <v>96</v>
      </c>
      <c r="E87" s="9" t="s">
        <v>313</v>
      </c>
      <c r="F87" s="86" t="s">
        <v>314</v>
      </c>
      <c r="G87" s="9">
        <v>1</v>
      </c>
      <c r="H87" s="9">
        <v>5</v>
      </c>
      <c r="I87" s="65" t="s">
        <v>20</v>
      </c>
      <c r="J87" s="41" t="s">
        <v>315</v>
      </c>
      <c r="K87" s="9" t="s">
        <v>22</v>
      </c>
    </row>
    <row r="88" spans="1:11" ht="27.75" customHeight="1">
      <c r="A88" s="9">
        <v>5</v>
      </c>
      <c r="B88" s="9" t="s">
        <v>298</v>
      </c>
      <c r="C88" s="9" t="s">
        <v>316</v>
      </c>
      <c r="D88" s="9" t="s">
        <v>100</v>
      </c>
      <c r="E88" s="9" t="s">
        <v>317</v>
      </c>
      <c r="F88" s="86" t="s">
        <v>318</v>
      </c>
      <c r="G88" s="9">
        <v>1</v>
      </c>
      <c r="H88" s="9">
        <v>3</v>
      </c>
      <c r="I88" s="65" t="s">
        <v>20</v>
      </c>
      <c r="J88" s="34" t="s">
        <v>319</v>
      </c>
      <c r="K88" s="9" t="s">
        <v>22</v>
      </c>
    </row>
    <row r="89" spans="1:11" ht="27.75" customHeight="1">
      <c r="A89" s="9">
        <v>6</v>
      </c>
      <c r="B89" s="9" t="s">
        <v>298</v>
      </c>
      <c r="C89" s="9" t="s">
        <v>320</v>
      </c>
      <c r="D89" s="9" t="s">
        <v>100</v>
      </c>
      <c r="E89" s="9" t="s">
        <v>321</v>
      </c>
      <c r="F89" s="86" t="s">
        <v>322</v>
      </c>
      <c r="G89" s="9">
        <v>1</v>
      </c>
      <c r="H89" s="9">
        <v>5</v>
      </c>
      <c r="I89" s="65" t="s">
        <v>20</v>
      </c>
      <c r="J89" s="34" t="s">
        <v>323</v>
      </c>
      <c r="K89" s="9" t="s">
        <v>22</v>
      </c>
    </row>
    <row r="90" spans="1:11" ht="27.75" customHeight="1">
      <c r="A90" s="9">
        <v>7</v>
      </c>
      <c r="B90" s="9" t="s">
        <v>298</v>
      </c>
      <c r="C90" s="9" t="s">
        <v>320</v>
      </c>
      <c r="D90" s="9" t="s">
        <v>100</v>
      </c>
      <c r="E90" s="9" t="s">
        <v>324</v>
      </c>
      <c r="F90" s="86" t="s">
        <v>325</v>
      </c>
      <c r="G90" s="9">
        <v>1</v>
      </c>
      <c r="H90" s="9">
        <v>4</v>
      </c>
      <c r="I90" s="65" t="s">
        <v>20</v>
      </c>
      <c r="J90" s="34" t="s">
        <v>326</v>
      </c>
      <c r="K90" s="9" t="s">
        <v>22</v>
      </c>
    </row>
    <row r="91" spans="1:11" ht="27.75" customHeight="1">
      <c r="A91" s="9">
        <v>8</v>
      </c>
      <c r="B91" s="9" t="s">
        <v>298</v>
      </c>
      <c r="C91" s="9" t="s">
        <v>320</v>
      </c>
      <c r="D91" s="9" t="s">
        <v>327</v>
      </c>
      <c r="E91" s="9" t="s">
        <v>328</v>
      </c>
      <c r="F91" s="86" t="s">
        <v>329</v>
      </c>
      <c r="G91" s="9">
        <v>1</v>
      </c>
      <c r="H91" s="9">
        <v>5</v>
      </c>
      <c r="I91" s="65" t="s">
        <v>20</v>
      </c>
      <c r="J91" s="34" t="s">
        <v>330</v>
      </c>
      <c r="K91" s="9" t="s">
        <v>22</v>
      </c>
    </row>
    <row r="92" spans="1:11" ht="27.75" customHeight="1">
      <c r="A92" s="9">
        <v>9</v>
      </c>
      <c r="B92" s="9" t="s">
        <v>298</v>
      </c>
      <c r="C92" s="9" t="s">
        <v>320</v>
      </c>
      <c r="D92" s="9" t="s">
        <v>77</v>
      </c>
      <c r="E92" s="9" t="s">
        <v>331</v>
      </c>
      <c r="F92" s="86" t="s">
        <v>332</v>
      </c>
      <c r="G92" s="9">
        <v>1</v>
      </c>
      <c r="H92" s="9">
        <v>6</v>
      </c>
      <c r="I92" s="65" t="s">
        <v>20</v>
      </c>
      <c r="J92" s="41" t="s">
        <v>333</v>
      </c>
      <c r="K92" s="9" t="s">
        <v>22</v>
      </c>
    </row>
    <row r="93" spans="1:11" ht="27.75" customHeight="1">
      <c r="A93" s="9">
        <v>10</v>
      </c>
      <c r="B93" s="9" t="s">
        <v>298</v>
      </c>
      <c r="C93" s="9" t="s">
        <v>309</v>
      </c>
      <c r="D93" s="9" t="s">
        <v>24</v>
      </c>
      <c r="E93" s="9" t="s">
        <v>334</v>
      </c>
      <c r="F93" s="35" t="s">
        <v>335</v>
      </c>
      <c r="G93" s="9">
        <v>1</v>
      </c>
      <c r="H93" s="9">
        <v>5</v>
      </c>
      <c r="I93" s="65" t="s">
        <v>20</v>
      </c>
      <c r="J93" s="41" t="s">
        <v>336</v>
      </c>
      <c r="K93" s="9" t="s">
        <v>22</v>
      </c>
    </row>
    <row r="94" spans="1:11" ht="27.75" customHeight="1">
      <c r="A94" s="9">
        <v>11</v>
      </c>
      <c r="B94" s="9" t="s">
        <v>298</v>
      </c>
      <c r="C94" s="9" t="s">
        <v>337</v>
      </c>
      <c r="D94" s="9" t="s">
        <v>24</v>
      </c>
      <c r="E94" s="9" t="s">
        <v>338</v>
      </c>
      <c r="F94" s="86" t="s">
        <v>339</v>
      </c>
      <c r="G94" s="9">
        <v>1</v>
      </c>
      <c r="H94" s="9">
        <v>4</v>
      </c>
      <c r="I94" s="65" t="s">
        <v>20</v>
      </c>
      <c r="J94" s="41" t="s">
        <v>340</v>
      </c>
      <c r="K94" s="9" t="s">
        <v>22</v>
      </c>
    </row>
    <row r="95" spans="1:11" ht="27.75" customHeight="1">
      <c r="A95" s="9">
        <v>12</v>
      </c>
      <c r="B95" s="9" t="s">
        <v>298</v>
      </c>
      <c r="C95" s="9" t="s">
        <v>309</v>
      </c>
      <c r="D95" s="9" t="s">
        <v>88</v>
      </c>
      <c r="E95" s="9" t="s">
        <v>341</v>
      </c>
      <c r="F95" s="86" t="s">
        <v>342</v>
      </c>
      <c r="G95" s="9">
        <v>1</v>
      </c>
      <c r="H95" s="9">
        <v>6</v>
      </c>
      <c r="I95" s="65" t="s">
        <v>20</v>
      </c>
      <c r="J95" s="41" t="s">
        <v>343</v>
      </c>
      <c r="K95" s="9" t="s">
        <v>22</v>
      </c>
    </row>
    <row r="96" spans="1:11" ht="27.75" customHeight="1">
      <c r="A96" s="9">
        <v>13</v>
      </c>
      <c r="B96" s="9" t="s">
        <v>298</v>
      </c>
      <c r="C96" s="9" t="s">
        <v>309</v>
      </c>
      <c r="D96" s="9" t="s">
        <v>24</v>
      </c>
      <c r="E96" s="9" t="s">
        <v>344</v>
      </c>
      <c r="F96" s="86" t="s">
        <v>345</v>
      </c>
      <c r="G96" s="9">
        <v>1</v>
      </c>
      <c r="H96" s="9">
        <v>4</v>
      </c>
      <c r="I96" s="65" t="s">
        <v>20</v>
      </c>
      <c r="J96" s="34" t="s">
        <v>346</v>
      </c>
      <c r="K96" s="9" t="s">
        <v>22</v>
      </c>
    </row>
    <row r="97" spans="1:11" ht="27.75" customHeight="1">
      <c r="A97" s="9">
        <v>14</v>
      </c>
      <c r="B97" s="9" t="s">
        <v>298</v>
      </c>
      <c r="C97" s="9" t="s">
        <v>309</v>
      </c>
      <c r="D97" s="9" t="s">
        <v>100</v>
      </c>
      <c r="E97" s="9" t="s">
        <v>347</v>
      </c>
      <c r="F97" s="86" t="s">
        <v>348</v>
      </c>
      <c r="G97" s="9">
        <v>1</v>
      </c>
      <c r="H97" s="9">
        <v>3</v>
      </c>
      <c r="I97" s="65" t="s">
        <v>20</v>
      </c>
      <c r="J97" s="34" t="s">
        <v>349</v>
      </c>
      <c r="K97" s="9" t="s">
        <v>22</v>
      </c>
    </row>
    <row r="98" spans="1:11" ht="27.75" customHeight="1">
      <c r="A98" s="9">
        <v>15</v>
      </c>
      <c r="B98" s="9" t="s">
        <v>298</v>
      </c>
      <c r="C98" s="9" t="s">
        <v>309</v>
      </c>
      <c r="D98" s="9" t="s">
        <v>96</v>
      </c>
      <c r="E98" s="9" t="s">
        <v>350</v>
      </c>
      <c r="F98" s="86" t="s">
        <v>351</v>
      </c>
      <c r="G98" s="9">
        <v>1</v>
      </c>
      <c r="H98" s="9">
        <v>5</v>
      </c>
      <c r="I98" s="65" t="s">
        <v>20</v>
      </c>
      <c r="J98" s="41" t="s">
        <v>352</v>
      </c>
      <c r="K98" s="9" t="s">
        <v>22</v>
      </c>
    </row>
    <row r="99" spans="1:11" ht="27.75" customHeight="1">
      <c r="A99" s="9">
        <v>16</v>
      </c>
      <c r="B99" s="9" t="s">
        <v>298</v>
      </c>
      <c r="C99" s="9" t="s">
        <v>309</v>
      </c>
      <c r="D99" s="9" t="s">
        <v>24</v>
      </c>
      <c r="E99" s="9" t="s">
        <v>353</v>
      </c>
      <c r="F99" s="86" t="s">
        <v>354</v>
      </c>
      <c r="G99" s="9">
        <v>1</v>
      </c>
      <c r="H99" s="9">
        <v>4</v>
      </c>
      <c r="I99" s="65" t="s">
        <v>20</v>
      </c>
      <c r="J99" s="34" t="s">
        <v>355</v>
      </c>
      <c r="K99" s="9" t="s">
        <v>22</v>
      </c>
    </row>
    <row r="100" spans="1:11" ht="27.75" customHeight="1">
      <c r="A100" s="9">
        <v>17</v>
      </c>
      <c r="B100" s="9" t="s">
        <v>298</v>
      </c>
      <c r="C100" s="9" t="s">
        <v>309</v>
      </c>
      <c r="D100" s="9" t="s">
        <v>100</v>
      </c>
      <c r="E100" s="9" t="s">
        <v>356</v>
      </c>
      <c r="F100" s="86" t="s">
        <v>357</v>
      </c>
      <c r="G100" s="9">
        <v>1</v>
      </c>
      <c r="H100" s="9">
        <v>3</v>
      </c>
      <c r="I100" s="65" t="s">
        <v>20</v>
      </c>
      <c r="J100" s="34" t="s">
        <v>358</v>
      </c>
      <c r="K100" s="9" t="s">
        <v>22</v>
      </c>
    </row>
    <row r="101" spans="1:11" ht="27.75" customHeight="1">
      <c r="A101" s="9">
        <v>18</v>
      </c>
      <c r="B101" s="9" t="s">
        <v>298</v>
      </c>
      <c r="C101" s="9" t="s">
        <v>359</v>
      </c>
      <c r="D101" s="9" t="s">
        <v>360</v>
      </c>
      <c r="E101" s="9" t="s">
        <v>361</v>
      </c>
      <c r="F101" s="86" t="s">
        <v>362</v>
      </c>
      <c r="G101" s="9">
        <v>1</v>
      </c>
      <c r="H101" s="9">
        <v>4</v>
      </c>
      <c r="I101" s="65" t="s">
        <v>20</v>
      </c>
      <c r="J101" s="34" t="s">
        <v>363</v>
      </c>
      <c r="K101" s="9" t="s">
        <v>22</v>
      </c>
    </row>
    <row r="102" spans="1:11" ht="27.75" customHeight="1">
      <c r="A102" s="9">
        <v>19</v>
      </c>
      <c r="B102" s="9" t="s">
        <v>298</v>
      </c>
      <c r="C102" s="9" t="s">
        <v>364</v>
      </c>
      <c r="D102" s="9" t="s">
        <v>365</v>
      </c>
      <c r="E102" s="9" t="s">
        <v>366</v>
      </c>
      <c r="F102" s="86" t="s">
        <v>367</v>
      </c>
      <c r="G102" s="9">
        <v>1</v>
      </c>
      <c r="H102" s="9">
        <v>3</v>
      </c>
      <c r="I102" s="65" t="s">
        <v>20</v>
      </c>
      <c r="J102" s="41" t="s">
        <v>368</v>
      </c>
      <c r="K102" s="9" t="s">
        <v>22</v>
      </c>
    </row>
    <row r="103" spans="1:11" ht="27.75" customHeight="1">
      <c r="A103" s="9">
        <v>20</v>
      </c>
      <c r="B103" s="9" t="s">
        <v>298</v>
      </c>
      <c r="C103" s="9" t="s">
        <v>364</v>
      </c>
      <c r="D103" s="9" t="s">
        <v>100</v>
      </c>
      <c r="E103" s="9" t="s">
        <v>369</v>
      </c>
      <c r="F103" s="86" t="s">
        <v>370</v>
      </c>
      <c r="G103" s="9">
        <v>1</v>
      </c>
      <c r="H103" s="9">
        <v>3</v>
      </c>
      <c r="I103" s="65" t="s">
        <v>20</v>
      </c>
      <c r="J103" s="34" t="s">
        <v>371</v>
      </c>
      <c r="K103" s="9" t="s">
        <v>22</v>
      </c>
    </row>
    <row r="104" spans="1:11" ht="27.75" customHeight="1">
      <c r="A104" s="9">
        <v>21</v>
      </c>
      <c r="B104" s="9" t="s">
        <v>298</v>
      </c>
      <c r="C104" s="9" t="s">
        <v>337</v>
      </c>
      <c r="D104" s="9" t="s">
        <v>96</v>
      </c>
      <c r="E104" s="9" t="s">
        <v>372</v>
      </c>
      <c r="F104" s="86" t="s">
        <v>373</v>
      </c>
      <c r="G104" s="9">
        <v>1</v>
      </c>
      <c r="H104" s="9">
        <v>3</v>
      </c>
      <c r="I104" s="65" t="s">
        <v>20</v>
      </c>
      <c r="J104" s="34" t="s">
        <v>374</v>
      </c>
      <c r="K104" s="9" t="s">
        <v>22</v>
      </c>
    </row>
    <row r="105" spans="1:11" ht="27.75" customHeight="1">
      <c r="A105" s="9">
        <v>22</v>
      </c>
      <c r="B105" s="9" t="s">
        <v>298</v>
      </c>
      <c r="C105" s="9" t="s">
        <v>299</v>
      </c>
      <c r="D105" s="9" t="s">
        <v>375</v>
      </c>
      <c r="E105" s="9" t="s">
        <v>376</v>
      </c>
      <c r="F105" s="86" t="s">
        <v>377</v>
      </c>
      <c r="G105" s="9">
        <v>1</v>
      </c>
      <c r="H105" s="9">
        <v>6</v>
      </c>
      <c r="I105" s="65" t="s">
        <v>27</v>
      </c>
      <c r="J105" s="41" t="s">
        <v>28</v>
      </c>
      <c r="K105" s="9" t="s">
        <v>29</v>
      </c>
    </row>
    <row r="106" spans="1:11" ht="27.75" customHeight="1">
      <c r="A106" s="9">
        <v>23</v>
      </c>
      <c r="B106" s="9" t="s">
        <v>298</v>
      </c>
      <c r="C106" s="9" t="s">
        <v>378</v>
      </c>
      <c r="D106" s="9" t="s">
        <v>379</v>
      </c>
      <c r="E106" s="9" t="s">
        <v>380</v>
      </c>
      <c r="F106" s="86" t="s">
        <v>381</v>
      </c>
      <c r="G106" s="9">
        <v>1</v>
      </c>
      <c r="H106" s="9">
        <v>4</v>
      </c>
      <c r="I106" s="65" t="s">
        <v>38</v>
      </c>
      <c r="J106" s="41" t="s">
        <v>75</v>
      </c>
      <c r="K106" s="9" t="s">
        <v>29</v>
      </c>
    </row>
    <row r="107" spans="1:11" ht="27.75" customHeight="1">
      <c r="A107" s="9">
        <v>24</v>
      </c>
      <c r="B107" s="9" t="s">
        <v>298</v>
      </c>
      <c r="C107" s="9" t="s">
        <v>378</v>
      </c>
      <c r="D107" s="9" t="s">
        <v>379</v>
      </c>
      <c r="E107" s="9" t="s">
        <v>382</v>
      </c>
      <c r="F107" s="86" t="s">
        <v>383</v>
      </c>
      <c r="G107" s="9">
        <v>1</v>
      </c>
      <c r="H107" s="9">
        <v>6</v>
      </c>
      <c r="I107" s="65" t="s">
        <v>38</v>
      </c>
      <c r="J107" s="41" t="s">
        <v>75</v>
      </c>
      <c r="K107" s="9" t="s">
        <v>29</v>
      </c>
    </row>
    <row r="108" spans="1:11" ht="27.75" customHeight="1">
      <c r="A108" s="9">
        <v>25</v>
      </c>
      <c r="B108" s="9" t="s">
        <v>298</v>
      </c>
      <c r="C108" s="9" t="s">
        <v>384</v>
      </c>
      <c r="D108" s="9" t="s">
        <v>385</v>
      </c>
      <c r="E108" s="9" t="s">
        <v>386</v>
      </c>
      <c r="F108" s="35" t="s">
        <v>387</v>
      </c>
      <c r="G108" s="9">
        <v>1</v>
      </c>
      <c r="H108" s="9">
        <v>5</v>
      </c>
      <c r="I108" s="65" t="s">
        <v>27</v>
      </c>
      <c r="J108" s="41" t="s">
        <v>28</v>
      </c>
      <c r="K108" s="9" t="s">
        <v>29</v>
      </c>
    </row>
    <row r="109" spans="1:11" ht="27.75" customHeight="1">
      <c r="A109" s="9">
        <v>26</v>
      </c>
      <c r="B109" s="9" t="s">
        <v>298</v>
      </c>
      <c r="C109" s="9" t="s">
        <v>388</v>
      </c>
      <c r="D109" s="9" t="s">
        <v>88</v>
      </c>
      <c r="E109" s="9" t="s">
        <v>389</v>
      </c>
      <c r="F109" s="86" t="s">
        <v>390</v>
      </c>
      <c r="G109" s="9">
        <v>1</v>
      </c>
      <c r="H109" s="9">
        <v>6</v>
      </c>
      <c r="I109" s="65" t="s">
        <v>27</v>
      </c>
      <c r="J109" s="41" t="s">
        <v>28</v>
      </c>
      <c r="K109" s="9" t="s">
        <v>29</v>
      </c>
    </row>
    <row r="110" spans="1:12" ht="27.75" customHeight="1">
      <c r="A110" s="9">
        <v>27</v>
      </c>
      <c r="B110" s="33" t="s">
        <v>298</v>
      </c>
      <c r="C110" s="33" t="s">
        <v>391</v>
      </c>
      <c r="D110" s="33" t="s">
        <v>100</v>
      </c>
      <c r="E110" s="33" t="s">
        <v>392</v>
      </c>
      <c r="F110" s="64" t="s">
        <v>393</v>
      </c>
      <c r="G110" s="9">
        <v>1</v>
      </c>
      <c r="H110" s="29">
        <v>2</v>
      </c>
      <c r="I110" s="41" t="s">
        <v>38</v>
      </c>
      <c r="J110" s="65" t="s">
        <v>293</v>
      </c>
      <c r="K110" s="33" t="s">
        <v>29</v>
      </c>
      <c r="L110" s="81"/>
    </row>
    <row r="111" spans="1:12" ht="27.75" customHeight="1">
      <c r="A111" s="9">
        <v>28</v>
      </c>
      <c r="B111" s="33" t="s">
        <v>298</v>
      </c>
      <c r="C111" s="33" t="s">
        <v>391</v>
      </c>
      <c r="D111" s="33" t="s">
        <v>100</v>
      </c>
      <c r="E111" s="33" t="s">
        <v>394</v>
      </c>
      <c r="F111" s="64" t="s">
        <v>395</v>
      </c>
      <c r="G111" s="9">
        <v>1</v>
      </c>
      <c r="H111" s="29">
        <v>2</v>
      </c>
      <c r="I111" s="41" t="s">
        <v>38</v>
      </c>
      <c r="J111" s="65" t="s">
        <v>293</v>
      </c>
      <c r="K111" s="33" t="s">
        <v>29</v>
      </c>
      <c r="L111" s="81"/>
    </row>
    <row r="112" spans="1:12" ht="27.75" customHeight="1">
      <c r="A112" s="9">
        <v>29</v>
      </c>
      <c r="B112" s="33" t="s">
        <v>298</v>
      </c>
      <c r="C112" s="33" t="s">
        <v>391</v>
      </c>
      <c r="D112" s="33" t="s">
        <v>100</v>
      </c>
      <c r="E112" s="33" t="s">
        <v>396</v>
      </c>
      <c r="F112" s="64" t="s">
        <v>397</v>
      </c>
      <c r="G112" s="9">
        <v>1</v>
      </c>
      <c r="H112" s="29">
        <v>3</v>
      </c>
      <c r="I112" s="41" t="s">
        <v>38</v>
      </c>
      <c r="J112" s="65" t="s">
        <v>293</v>
      </c>
      <c r="K112" s="33" t="s">
        <v>29</v>
      </c>
      <c r="L112" s="81"/>
    </row>
    <row r="113" spans="1:11" ht="27.75" customHeight="1">
      <c r="A113" s="9"/>
      <c r="B113" s="6" t="s">
        <v>213</v>
      </c>
      <c r="C113" s="6"/>
      <c r="D113" s="6"/>
      <c r="E113" s="6"/>
      <c r="F113" s="59"/>
      <c r="G113" s="6">
        <f>SUM(G84:G112)</f>
        <v>29</v>
      </c>
      <c r="H113" s="6">
        <f>SUM(H84:H112)</f>
        <v>121</v>
      </c>
      <c r="I113" s="82"/>
      <c r="J113" s="82"/>
      <c r="K113" s="6"/>
    </row>
    <row r="114" spans="1:11" ht="27.75" customHeight="1">
      <c r="A114" s="9">
        <v>1</v>
      </c>
      <c r="B114" s="9" t="s">
        <v>398</v>
      </c>
      <c r="C114" s="9" t="s">
        <v>399</v>
      </c>
      <c r="D114" s="9" t="s">
        <v>77</v>
      </c>
      <c r="E114" s="9" t="s">
        <v>400</v>
      </c>
      <c r="F114" s="35" t="s">
        <v>401</v>
      </c>
      <c r="G114" s="9">
        <v>1</v>
      </c>
      <c r="H114" s="9">
        <v>6</v>
      </c>
      <c r="I114" s="65" t="s">
        <v>38</v>
      </c>
      <c r="J114" s="65" t="s">
        <v>75</v>
      </c>
      <c r="K114" s="9" t="s">
        <v>29</v>
      </c>
    </row>
    <row r="115" spans="1:11" ht="27.75" customHeight="1">
      <c r="A115" s="9">
        <v>2</v>
      </c>
      <c r="B115" s="9" t="s">
        <v>398</v>
      </c>
      <c r="C115" s="9" t="s">
        <v>399</v>
      </c>
      <c r="D115" s="9" t="s">
        <v>96</v>
      </c>
      <c r="E115" s="9" t="s">
        <v>402</v>
      </c>
      <c r="F115" s="86" t="s">
        <v>403</v>
      </c>
      <c r="G115" s="9">
        <v>1</v>
      </c>
      <c r="H115" s="9">
        <v>3</v>
      </c>
      <c r="I115" s="65" t="s">
        <v>38</v>
      </c>
      <c r="J115" s="65" t="s">
        <v>75</v>
      </c>
      <c r="K115" s="9" t="s">
        <v>29</v>
      </c>
    </row>
    <row r="116" spans="1:11" ht="27.75" customHeight="1">
      <c r="A116" s="9">
        <v>3</v>
      </c>
      <c r="B116" s="9" t="s">
        <v>398</v>
      </c>
      <c r="C116" s="9" t="s">
        <v>404</v>
      </c>
      <c r="D116" s="9" t="s">
        <v>77</v>
      </c>
      <c r="E116" s="9" t="s">
        <v>405</v>
      </c>
      <c r="F116" s="86" t="s">
        <v>406</v>
      </c>
      <c r="G116" s="9">
        <v>1</v>
      </c>
      <c r="H116" s="9">
        <v>7</v>
      </c>
      <c r="I116" s="65" t="s">
        <v>20</v>
      </c>
      <c r="J116" s="38" t="s">
        <v>407</v>
      </c>
      <c r="K116" s="9">
        <f>VLOOKUP(E:E,'[1]坪坝'!$E:$J,6,0)</f>
        <v>10000</v>
      </c>
    </row>
    <row r="117" spans="1:11" ht="27.75" customHeight="1">
      <c r="A117" s="9">
        <v>4</v>
      </c>
      <c r="B117" s="9" t="s">
        <v>398</v>
      </c>
      <c r="C117" s="9" t="s">
        <v>404</v>
      </c>
      <c r="D117" s="9" t="s">
        <v>77</v>
      </c>
      <c r="E117" s="9" t="s">
        <v>408</v>
      </c>
      <c r="F117" s="86" t="s">
        <v>409</v>
      </c>
      <c r="G117" s="9">
        <v>1</v>
      </c>
      <c r="H117" s="9">
        <v>5</v>
      </c>
      <c r="I117" s="65" t="s">
        <v>410</v>
      </c>
      <c r="J117" s="65" t="s">
        <v>411</v>
      </c>
      <c r="K117" s="9">
        <f>VLOOKUP(E:E,'[1]坪坝'!$E:$J,6,0)</f>
        <v>10000</v>
      </c>
    </row>
    <row r="118" spans="1:11" ht="27.75" customHeight="1">
      <c r="A118" s="9">
        <v>5</v>
      </c>
      <c r="B118" s="9" t="s">
        <v>398</v>
      </c>
      <c r="C118" s="9" t="s">
        <v>404</v>
      </c>
      <c r="D118" s="9" t="s">
        <v>412</v>
      </c>
      <c r="E118" s="9" t="s">
        <v>413</v>
      </c>
      <c r="F118" s="86" t="s">
        <v>414</v>
      </c>
      <c r="G118" s="9">
        <v>1</v>
      </c>
      <c r="H118" s="9">
        <v>1</v>
      </c>
      <c r="I118" s="65" t="s">
        <v>410</v>
      </c>
      <c r="J118" s="65" t="s">
        <v>411</v>
      </c>
      <c r="K118" s="9" t="e">
        <f>VLOOKUP(E:E,'[1]坪坝'!$E:$J,6,0)</f>
        <v>#N/A</v>
      </c>
    </row>
    <row r="119" spans="1:11" ht="27.75" customHeight="1">
      <c r="A119" s="9">
        <v>6</v>
      </c>
      <c r="B119" s="9" t="s">
        <v>398</v>
      </c>
      <c r="C119" s="9" t="s">
        <v>404</v>
      </c>
      <c r="D119" s="9" t="s">
        <v>412</v>
      </c>
      <c r="E119" s="9" t="s">
        <v>415</v>
      </c>
      <c r="F119" s="86" t="s">
        <v>416</v>
      </c>
      <c r="G119" s="9">
        <v>1</v>
      </c>
      <c r="H119" s="9">
        <v>3</v>
      </c>
      <c r="I119" s="65" t="s">
        <v>410</v>
      </c>
      <c r="J119" s="65" t="s">
        <v>411</v>
      </c>
      <c r="K119" s="9">
        <f>VLOOKUP(E:E,'[1]坪坝'!$E:$J,6,0)</f>
        <v>9000</v>
      </c>
    </row>
    <row r="120" spans="1:11" ht="27.75" customHeight="1">
      <c r="A120" s="9">
        <v>7</v>
      </c>
      <c r="B120" s="9" t="s">
        <v>398</v>
      </c>
      <c r="C120" s="9" t="s">
        <v>404</v>
      </c>
      <c r="D120" s="9" t="s">
        <v>412</v>
      </c>
      <c r="E120" s="9" t="s">
        <v>417</v>
      </c>
      <c r="F120" s="86" t="s">
        <v>418</v>
      </c>
      <c r="G120" s="9">
        <v>1</v>
      </c>
      <c r="H120" s="9">
        <v>6</v>
      </c>
      <c r="I120" s="65" t="s">
        <v>410</v>
      </c>
      <c r="J120" s="65" t="s">
        <v>411</v>
      </c>
      <c r="K120" s="9">
        <f>VLOOKUP(E:E,'[1]坪坝'!$E:$J,6,0)</f>
        <v>10000</v>
      </c>
    </row>
    <row r="121" spans="1:11" ht="27.75" customHeight="1">
      <c r="A121" s="9">
        <v>8</v>
      </c>
      <c r="B121" s="9" t="s">
        <v>398</v>
      </c>
      <c r="C121" s="9" t="s">
        <v>404</v>
      </c>
      <c r="D121" s="9" t="s">
        <v>412</v>
      </c>
      <c r="E121" s="9" t="s">
        <v>419</v>
      </c>
      <c r="F121" s="86" t="s">
        <v>420</v>
      </c>
      <c r="G121" s="9">
        <v>1</v>
      </c>
      <c r="H121" s="9">
        <v>6</v>
      </c>
      <c r="I121" s="65" t="s">
        <v>410</v>
      </c>
      <c r="J121" s="65" t="s">
        <v>411</v>
      </c>
      <c r="K121" s="9">
        <f>VLOOKUP(E:E,'[1]坪坝'!$E:$J,6,0)</f>
        <v>10000</v>
      </c>
    </row>
    <row r="122" spans="1:11" ht="27.75" customHeight="1">
      <c r="A122" s="9">
        <v>9</v>
      </c>
      <c r="B122" s="9" t="s">
        <v>398</v>
      </c>
      <c r="C122" s="9" t="s">
        <v>404</v>
      </c>
      <c r="D122" s="9" t="s">
        <v>88</v>
      </c>
      <c r="E122" s="9" t="s">
        <v>421</v>
      </c>
      <c r="F122" s="86" t="s">
        <v>422</v>
      </c>
      <c r="G122" s="9">
        <v>1</v>
      </c>
      <c r="H122" s="9">
        <v>14</v>
      </c>
      <c r="I122" s="65" t="s">
        <v>38</v>
      </c>
      <c r="J122" s="65" t="s">
        <v>75</v>
      </c>
      <c r="K122" s="9" t="s">
        <v>29</v>
      </c>
    </row>
    <row r="123" spans="1:11" ht="27.75" customHeight="1">
      <c r="A123" s="9">
        <v>10</v>
      </c>
      <c r="B123" s="9" t="s">
        <v>398</v>
      </c>
      <c r="C123" s="9" t="s">
        <v>404</v>
      </c>
      <c r="D123" s="9" t="s">
        <v>88</v>
      </c>
      <c r="E123" s="9" t="s">
        <v>423</v>
      </c>
      <c r="F123" s="86" t="s">
        <v>424</v>
      </c>
      <c r="G123" s="9">
        <v>1</v>
      </c>
      <c r="H123" s="9">
        <v>5</v>
      </c>
      <c r="I123" s="65" t="s">
        <v>38</v>
      </c>
      <c r="J123" s="65" t="s">
        <v>75</v>
      </c>
      <c r="K123" s="9" t="s">
        <v>29</v>
      </c>
    </row>
    <row r="124" spans="1:11" ht="27.75" customHeight="1">
      <c r="A124" s="9">
        <v>11</v>
      </c>
      <c r="B124" s="9" t="s">
        <v>398</v>
      </c>
      <c r="C124" s="9" t="s">
        <v>404</v>
      </c>
      <c r="D124" s="9" t="s">
        <v>100</v>
      </c>
      <c r="E124" s="9" t="s">
        <v>425</v>
      </c>
      <c r="F124" s="86" t="s">
        <v>426</v>
      </c>
      <c r="G124" s="9">
        <v>1</v>
      </c>
      <c r="H124" s="9">
        <v>6</v>
      </c>
      <c r="I124" s="65" t="s">
        <v>410</v>
      </c>
      <c r="J124" s="65" t="s">
        <v>427</v>
      </c>
      <c r="K124" s="9">
        <f>VLOOKUP(E:E,'[1]坪坝'!$E:$J,6,0)</f>
        <v>10000</v>
      </c>
    </row>
    <row r="125" spans="1:11" ht="27.75" customHeight="1">
      <c r="A125" s="9">
        <v>12</v>
      </c>
      <c r="B125" s="9" t="s">
        <v>398</v>
      </c>
      <c r="C125" s="9" t="s">
        <v>428</v>
      </c>
      <c r="D125" s="9" t="s">
        <v>88</v>
      </c>
      <c r="E125" s="9" t="s">
        <v>429</v>
      </c>
      <c r="F125" s="86" t="s">
        <v>430</v>
      </c>
      <c r="G125" s="9">
        <v>1</v>
      </c>
      <c r="H125" s="9">
        <v>2</v>
      </c>
      <c r="I125" s="65" t="s">
        <v>410</v>
      </c>
      <c r="J125" s="65" t="s">
        <v>411</v>
      </c>
      <c r="K125" s="9">
        <f>VLOOKUP(E:E,'[1]坪坝'!$E:$J,6,0)</f>
        <v>6000</v>
      </c>
    </row>
    <row r="126" spans="1:11" ht="27.75" customHeight="1">
      <c r="A126" s="9">
        <v>13</v>
      </c>
      <c r="B126" s="9" t="s">
        <v>398</v>
      </c>
      <c r="C126" s="9" t="s">
        <v>428</v>
      </c>
      <c r="D126" s="9" t="s">
        <v>100</v>
      </c>
      <c r="E126" s="9" t="s">
        <v>431</v>
      </c>
      <c r="F126" s="86" t="s">
        <v>432</v>
      </c>
      <c r="G126" s="9">
        <v>1</v>
      </c>
      <c r="H126" s="9">
        <v>2</v>
      </c>
      <c r="I126" s="65" t="s">
        <v>38</v>
      </c>
      <c r="J126" s="65" t="s">
        <v>75</v>
      </c>
      <c r="K126" s="9" t="s">
        <v>29</v>
      </c>
    </row>
    <row r="127" spans="1:11" ht="27.75" customHeight="1">
      <c r="A127" s="9">
        <v>14</v>
      </c>
      <c r="B127" s="9" t="s">
        <v>398</v>
      </c>
      <c r="C127" s="9" t="s">
        <v>433</v>
      </c>
      <c r="D127" s="9" t="s">
        <v>77</v>
      </c>
      <c r="E127" s="9" t="s">
        <v>434</v>
      </c>
      <c r="F127" s="86" t="s">
        <v>435</v>
      </c>
      <c r="G127" s="9">
        <v>1</v>
      </c>
      <c r="H127" s="9">
        <v>2</v>
      </c>
      <c r="I127" s="65" t="s">
        <v>410</v>
      </c>
      <c r="J127" s="65" t="s">
        <v>436</v>
      </c>
      <c r="K127" s="9">
        <f>VLOOKUP(E:E,'[1]坪坝'!$E:$J,6,0)</f>
        <v>6000</v>
      </c>
    </row>
    <row r="128" spans="1:11" ht="27.75" customHeight="1">
      <c r="A128" s="9">
        <v>15</v>
      </c>
      <c r="B128" s="9" t="s">
        <v>398</v>
      </c>
      <c r="C128" s="9" t="s">
        <v>437</v>
      </c>
      <c r="D128" s="9" t="s">
        <v>77</v>
      </c>
      <c r="E128" s="9" t="s">
        <v>438</v>
      </c>
      <c r="F128" s="86" t="s">
        <v>439</v>
      </c>
      <c r="G128" s="9">
        <v>1</v>
      </c>
      <c r="H128" s="9">
        <v>4</v>
      </c>
      <c r="I128" s="65" t="s">
        <v>410</v>
      </c>
      <c r="J128" s="65" t="s">
        <v>411</v>
      </c>
      <c r="K128" s="9">
        <f>VLOOKUP(E:E,'[1]坪坝'!$E:$J,6,0)</f>
        <v>10000</v>
      </c>
    </row>
    <row r="129" spans="1:11" ht="27.75" customHeight="1">
      <c r="A129" s="9">
        <v>16</v>
      </c>
      <c r="B129" s="9" t="s">
        <v>398</v>
      </c>
      <c r="C129" s="9" t="s">
        <v>437</v>
      </c>
      <c r="D129" s="9" t="s">
        <v>77</v>
      </c>
      <c r="E129" s="9" t="s">
        <v>440</v>
      </c>
      <c r="F129" s="86" t="s">
        <v>441</v>
      </c>
      <c r="G129" s="9">
        <v>1</v>
      </c>
      <c r="H129" s="9">
        <v>7</v>
      </c>
      <c r="I129" s="65" t="s">
        <v>410</v>
      </c>
      <c r="J129" s="65" t="s">
        <v>411</v>
      </c>
      <c r="K129" s="9">
        <f>VLOOKUP(E:E,'[1]坪坝'!$E:$J,6,0)</f>
        <v>10000</v>
      </c>
    </row>
    <row r="130" spans="1:11" ht="27.75" customHeight="1">
      <c r="A130" s="9">
        <v>17</v>
      </c>
      <c r="B130" s="9" t="s">
        <v>398</v>
      </c>
      <c r="C130" s="9" t="s">
        <v>437</v>
      </c>
      <c r="D130" s="9" t="s">
        <v>77</v>
      </c>
      <c r="E130" s="9" t="s">
        <v>442</v>
      </c>
      <c r="F130" s="86" t="s">
        <v>443</v>
      </c>
      <c r="G130" s="9">
        <v>1</v>
      </c>
      <c r="H130" s="9">
        <v>3</v>
      </c>
      <c r="I130" s="65" t="s">
        <v>20</v>
      </c>
      <c r="J130" s="38" t="s">
        <v>444</v>
      </c>
      <c r="K130" s="9">
        <f>VLOOKUP(E:E,'[1]坪坝'!$E:$J,6,0)</f>
        <v>9000</v>
      </c>
    </row>
    <row r="131" spans="1:11" ht="27.75" customHeight="1">
      <c r="A131" s="9">
        <v>18</v>
      </c>
      <c r="B131" s="9" t="s">
        <v>398</v>
      </c>
      <c r="C131" s="9" t="s">
        <v>437</v>
      </c>
      <c r="D131" s="9" t="s">
        <v>77</v>
      </c>
      <c r="E131" s="9" t="s">
        <v>445</v>
      </c>
      <c r="F131" s="86" t="s">
        <v>446</v>
      </c>
      <c r="G131" s="9">
        <v>1</v>
      </c>
      <c r="H131" s="9">
        <v>6</v>
      </c>
      <c r="I131" s="65" t="s">
        <v>410</v>
      </c>
      <c r="J131" s="65" t="s">
        <v>436</v>
      </c>
      <c r="K131" s="9">
        <f>VLOOKUP(E:E,'[1]坪坝'!$E:$J,6,0)</f>
        <v>10000</v>
      </c>
    </row>
    <row r="132" spans="1:11" ht="27.75" customHeight="1">
      <c r="A132" s="9">
        <v>19</v>
      </c>
      <c r="B132" s="9" t="s">
        <v>398</v>
      </c>
      <c r="C132" s="9" t="s">
        <v>437</v>
      </c>
      <c r="D132" s="9" t="s">
        <v>85</v>
      </c>
      <c r="E132" s="9" t="s">
        <v>447</v>
      </c>
      <c r="F132" s="86" t="s">
        <v>448</v>
      </c>
      <c r="G132" s="9">
        <v>1</v>
      </c>
      <c r="H132" s="9">
        <v>8</v>
      </c>
      <c r="I132" s="65" t="s">
        <v>410</v>
      </c>
      <c r="J132" s="65" t="s">
        <v>436</v>
      </c>
      <c r="K132" s="9">
        <f>VLOOKUP(E:E,'[1]坪坝'!$E:$J,6,0)</f>
        <v>10000</v>
      </c>
    </row>
    <row r="133" spans="1:11" ht="27.75" customHeight="1">
      <c r="A133" s="9">
        <v>20</v>
      </c>
      <c r="B133" s="9" t="s">
        <v>398</v>
      </c>
      <c r="C133" s="9" t="s">
        <v>437</v>
      </c>
      <c r="D133" s="9" t="s">
        <v>88</v>
      </c>
      <c r="E133" s="9" t="s">
        <v>449</v>
      </c>
      <c r="F133" s="86" t="s">
        <v>450</v>
      </c>
      <c r="G133" s="9">
        <v>1</v>
      </c>
      <c r="H133" s="9">
        <v>4</v>
      </c>
      <c r="I133" s="65" t="s">
        <v>410</v>
      </c>
      <c r="J133" s="65" t="s">
        <v>436</v>
      </c>
      <c r="K133" s="9">
        <f>VLOOKUP(E:E,'[1]坪坝'!$E:$J,6,0)</f>
        <v>9000</v>
      </c>
    </row>
    <row r="134" spans="1:11" ht="27.75" customHeight="1">
      <c r="A134" s="9">
        <v>21</v>
      </c>
      <c r="B134" s="9" t="s">
        <v>398</v>
      </c>
      <c r="C134" s="9" t="s">
        <v>437</v>
      </c>
      <c r="D134" s="9" t="s">
        <v>88</v>
      </c>
      <c r="E134" s="9" t="s">
        <v>451</v>
      </c>
      <c r="F134" s="86" t="s">
        <v>452</v>
      </c>
      <c r="G134" s="9">
        <v>1</v>
      </c>
      <c r="H134" s="9">
        <v>3</v>
      </c>
      <c r="I134" s="65" t="s">
        <v>20</v>
      </c>
      <c r="J134" s="65" t="s">
        <v>453</v>
      </c>
      <c r="K134" s="9">
        <f>VLOOKUP(E:E,'[1]坪坝'!$E:$J,6,0)</f>
        <v>9000</v>
      </c>
    </row>
    <row r="135" spans="1:11" ht="27.75" customHeight="1">
      <c r="A135" s="9">
        <v>22</v>
      </c>
      <c r="B135" s="9" t="s">
        <v>398</v>
      </c>
      <c r="C135" s="9" t="s">
        <v>437</v>
      </c>
      <c r="D135" s="9" t="s">
        <v>88</v>
      </c>
      <c r="E135" s="9" t="s">
        <v>454</v>
      </c>
      <c r="F135" s="86" t="s">
        <v>455</v>
      </c>
      <c r="G135" s="9">
        <v>1</v>
      </c>
      <c r="H135" s="9">
        <v>6</v>
      </c>
      <c r="I135" s="65" t="s">
        <v>20</v>
      </c>
      <c r="J135" s="65" t="s">
        <v>456</v>
      </c>
      <c r="K135" s="9">
        <f>VLOOKUP(E:E,'[1]坪坝'!$E:$J,6,0)</f>
        <v>10000</v>
      </c>
    </row>
    <row r="136" spans="1:11" ht="27.75" customHeight="1">
      <c r="A136" s="9">
        <v>23</v>
      </c>
      <c r="B136" s="9" t="s">
        <v>398</v>
      </c>
      <c r="C136" s="9" t="s">
        <v>437</v>
      </c>
      <c r="D136" s="9" t="s">
        <v>88</v>
      </c>
      <c r="E136" s="9" t="s">
        <v>457</v>
      </c>
      <c r="F136" s="86" t="s">
        <v>458</v>
      </c>
      <c r="G136" s="9">
        <v>1</v>
      </c>
      <c r="H136" s="9">
        <v>4</v>
      </c>
      <c r="I136" s="65" t="s">
        <v>115</v>
      </c>
      <c r="J136" s="65" t="s">
        <v>436</v>
      </c>
      <c r="K136" s="9">
        <f>VLOOKUP(E:E,'[1]坪坝'!$E:$J,6,0)</f>
        <v>10000</v>
      </c>
    </row>
    <row r="137" spans="1:11" ht="27.75" customHeight="1">
      <c r="A137" s="9">
        <v>24</v>
      </c>
      <c r="B137" s="9" t="s">
        <v>398</v>
      </c>
      <c r="C137" s="9" t="s">
        <v>437</v>
      </c>
      <c r="D137" s="9" t="s">
        <v>24</v>
      </c>
      <c r="E137" s="9" t="s">
        <v>459</v>
      </c>
      <c r="F137" s="86" t="s">
        <v>460</v>
      </c>
      <c r="G137" s="9">
        <v>1</v>
      </c>
      <c r="H137" s="9">
        <v>2</v>
      </c>
      <c r="I137" s="65" t="s">
        <v>115</v>
      </c>
      <c r="J137" s="65" t="s">
        <v>411</v>
      </c>
      <c r="K137" s="9">
        <f>VLOOKUP(E:E,'[1]坪坝'!$E:$J,6,0)</f>
        <v>6000</v>
      </c>
    </row>
    <row r="138" spans="1:11" ht="27.75" customHeight="1">
      <c r="A138" s="9">
        <v>25</v>
      </c>
      <c r="B138" s="9" t="s">
        <v>398</v>
      </c>
      <c r="C138" s="9" t="s">
        <v>437</v>
      </c>
      <c r="D138" s="9" t="s">
        <v>24</v>
      </c>
      <c r="E138" s="9" t="s">
        <v>461</v>
      </c>
      <c r="F138" s="86" t="s">
        <v>462</v>
      </c>
      <c r="G138" s="9">
        <v>1</v>
      </c>
      <c r="H138" s="9">
        <v>3</v>
      </c>
      <c r="I138" s="65" t="s">
        <v>115</v>
      </c>
      <c r="J138" s="65" t="s">
        <v>436</v>
      </c>
      <c r="K138" s="9">
        <f>VLOOKUP(E:E,'[1]坪坝'!$E:$J,6,0)</f>
        <v>6000</v>
      </c>
    </row>
    <row r="139" spans="1:11" ht="27.75" customHeight="1">
      <c r="A139" s="9">
        <v>26</v>
      </c>
      <c r="B139" s="9" t="s">
        <v>398</v>
      </c>
      <c r="C139" s="9" t="s">
        <v>437</v>
      </c>
      <c r="D139" s="9" t="s">
        <v>96</v>
      </c>
      <c r="E139" s="9" t="s">
        <v>463</v>
      </c>
      <c r="F139" s="86" t="s">
        <v>464</v>
      </c>
      <c r="G139" s="9">
        <v>1</v>
      </c>
      <c r="H139" s="9">
        <v>5</v>
      </c>
      <c r="I139" s="65" t="s">
        <v>115</v>
      </c>
      <c r="J139" s="65" t="s">
        <v>436</v>
      </c>
      <c r="K139" s="9">
        <f>VLOOKUP(E:E,'[1]坪坝'!$E:$J,6,0)</f>
        <v>10000</v>
      </c>
    </row>
    <row r="140" spans="1:11" ht="27.75" customHeight="1">
      <c r="A140" s="9">
        <v>27</v>
      </c>
      <c r="B140" s="9" t="s">
        <v>398</v>
      </c>
      <c r="C140" s="9" t="s">
        <v>437</v>
      </c>
      <c r="D140" s="9" t="s">
        <v>96</v>
      </c>
      <c r="E140" s="9" t="s">
        <v>465</v>
      </c>
      <c r="F140" s="86" t="s">
        <v>466</v>
      </c>
      <c r="G140" s="9">
        <v>1</v>
      </c>
      <c r="H140" s="9">
        <v>2</v>
      </c>
      <c r="I140" s="65" t="s">
        <v>115</v>
      </c>
      <c r="J140" s="65" t="s">
        <v>411</v>
      </c>
      <c r="K140" s="9">
        <f>VLOOKUP(E:E,'[1]坪坝'!$E:$J,6,0)</f>
        <v>6000</v>
      </c>
    </row>
    <row r="141" spans="1:11" ht="27.75" customHeight="1">
      <c r="A141" s="9">
        <v>28</v>
      </c>
      <c r="B141" s="9" t="s">
        <v>398</v>
      </c>
      <c r="C141" s="9" t="s">
        <v>437</v>
      </c>
      <c r="D141" s="9" t="s">
        <v>100</v>
      </c>
      <c r="E141" s="9" t="s">
        <v>467</v>
      </c>
      <c r="F141" s="86" t="s">
        <v>468</v>
      </c>
      <c r="G141" s="9">
        <v>1</v>
      </c>
      <c r="H141" s="9">
        <v>2</v>
      </c>
      <c r="I141" s="65" t="s">
        <v>115</v>
      </c>
      <c r="J141" s="65" t="s">
        <v>436</v>
      </c>
      <c r="K141" s="9">
        <f>VLOOKUP(E:E,'[1]坪坝'!$E:$J,6,0)</f>
        <v>6000</v>
      </c>
    </row>
    <row r="142" spans="1:11" ht="27.75" customHeight="1">
      <c r="A142" s="9">
        <v>29</v>
      </c>
      <c r="B142" s="9" t="s">
        <v>398</v>
      </c>
      <c r="C142" s="9" t="s">
        <v>469</v>
      </c>
      <c r="D142" s="9" t="s">
        <v>470</v>
      </c>
      <c r="E142" s="9" t="s">
        <v>471</v>
      </c>
      <c r="F142" s="86" t="s">
        <v>472</v>
      </c>
      <c r="G142" s="9">
        <v>1</v>
      </c>
      <c r="H142" s="9">
        <v>4</v>
      </c>
      <c r="I142" s="65" t="s">
        <v>20</v>
      </c>
      <c r="J142" s="65" t="s">
        <v>473</v>
      </c>
      <c r="K142" s="9" t="e">
        <f>VLOOKUP(E:E,'[1]坪坝'!$E:$J,6,0)</f>
        <v>#N/A</v>
      </c>
    </row>
    <row r="143" spans="1:11" ht="27.75" customHeight="1">
      <c r="A143" s="9">
        <v>30</v>
      </c>
      <c r="B143" s="9" t="s">
        <v>398</v>
      </c>
      <c r="C143" s="9" t="s">
        <v>469</v>
      </c>
      <c r="D143" s="9" t="s">
        <v>470</v>
      </c>
      <c r="E143" s="9" t="s">
        <v>474</v>
      </c>
      <c r="F143" s="86" t="s">
        <v>475</v>
      </c>
      <c r="G143" s="9">
        <v>1</v>
      </c>
      <c r="H143" s="9">
        <v>5</v>
      </c>
      <c r="I143" s="65" t="s">
        <v>38</v>
      </c>
      <c r="J143" s="65" t="s">
        <v>75</v>
      </c>
      <c r="K143" s="9" t="s">
        <v>29</v>
      </c>
    </row>
    <row r="144" spans="1:11" ht="27.75" customHeight="1">
      <c r="A144" s="9">
        <v>31</v>
      </c>
      <c r="B144" s="9" t="s">
        <v>398</v>
      </c>
      <c r="C144" s="9" t="s">
        <v>469</v>
      </c>
      <c r="D144" s="9" t="s">
        <v>81</v>
      </c>
      <c r="E144" s="9" t="s">
        <v>476</v>
      </c>
      <c r="F144" s="86" t="s">
        <v>477</v>
      </c>
      <c r="G144" s="9">
        <v>1</v>
      </c>
      <c r="H144" s="9">
        <v>6</v>
      </c>
      <c r="I144" s="65" t="s">
        <v>38</v>
      </c>
      <c r="J144" s="65" t="s">
        <v>75</v>
      </c>
      <c r="K144" s="9" t="s">
        <v>29</v>
      </c>
    </row>
    <row r="145" spans="1:11" ht="27.75" customHeight="1">
      <c r="A145" s="9">
        <v>32</v>
      </c>
      <c r="B145" s="9" t="s">
        <v>398</v>
      </c>
      <c r="C145" s="9" t="s">
        <v>469</v>
      </c>
      <c r="D145" s="9" t="s">
        <v>81</v>
      </c>
      <c r="E145" s="9" t="s">
        <v>478</v>
      </c>
      <c r="F145" s="86" t="s">
        <v>479</v>
      </c>
      <c r="G145" s="9">
        <v>1</v>
      </c>
      <c r="H145" s="9">
        <v>5</v>
      </c>
      <c r="I145" s="65" t="s">
        <v>38</v>
      </c>
      <c r="J145" s="65" t="s">
        <v>75</v>
      </c>
      <c r="K145" s="9" t="s">
        <v>29</v>
      </c>
    </row>
    <row r="146" spans="1:11" ht="27.75" customHeight="1">
      <c r="A146" s="9">
        <v>33</v>
      </c>
      <c r="B146" s="9" t="s">
        <v>398</v>
      </c>
      <c r="C146" s="9" t="s">
        <v>469</v>
      </c>
      <c r="D146" s="9" t="s">
        <v>81</v>
      </c>
      <c r="E146" s="9" t="s">
        <v>480</v>
      </c>
      <c r="F146" s="86" t="s">
        <v>481</v>
      </c>
      <c r="G146" s="9">
        <v>1</v>
      </c>
      <c r="H146" s="9">
        <v>7</v>
      </c>
      <c r="I146" s="65" t="s">
        <v>38</v>
      </c>
      <c r="J146" s="65" t="s">
        <v>75</v>
      </c>
      <c r="K146" s="9" t="s">
        <v>29</v>
      </c>
    </row>
    <row r="147" spans="1:11" ht="27.75" customHeight="1">
      <c r="A147" s="9">
        <v>34</v>
      </c>
      <c r="B147" s="9" t="s">
        <v>398</v>
      </c>
      <c r="C147" s="9" t="s">
        <v>469</v>
      </c>
      <c r="D147" s="9" t="s">
        <v>85</v>
      </c>
      <c r="E147" s="9" t="s">
        <v>482</v>
      </c>
      <c r="F147" s="86" t="s">
        <v>483</v>
      </c>
      <c r="G147" s="9">
        <v>1</v>
      </c>
      <c r="H147" s="9">
        <v>4</v>
      </c>
      <c r="I147" s="65" t="s">
        <v>20</v>
      </c>
      <c r="J147" s="40" t="s">
        <v>484</v>
      </c>
      <c r="K147" s="9">
        <f>VLOOKUP(E:E,'[1]坪坝'!$E:$J,6,0)</f>
        <v>10000</v>
      </c>
    </row>
    <row r="148" spans="1:11" ht="27.75" customHeight="1">
      <c r="A148" s="9">
        <v>35</v>
      </c>
      <c r="B148" s="9" t="s">
        <v>398</v>
      </c>
      <c r="C148" s="9" t="s">
        <v>469</v>
      </c>
      <c r="D148" s="9" t="s">
        <v>88</v>
      </c>
      <c r="E148" s="9" t="s">
        <v>485</v>
      </c>
      <c r="F148" s="86" t="s">
        <v>486</v>
      </c>
      <c r="G148" s="9">
        <v>1</v>
      </c>
      <c r="H148" s="9">
        <v>2</v>
      </c>
      <c r="I148" s="65" t="s">
        <v>38</v>
      </c>
      <c r="J148" s="65" t="s">
        <v>293</v>
      </c>
      <c r="K148" s="9" t="s">
        <v>29</v>
      </c>
    </row>
    <row r="149" spans="1:11" ht="27.75" customHeight="1">
      <c r="A149" s="9">
        <v>36</v>
      </c>
      <c r="B149" s="9" t="s">
        <v>398</v>
      </c>
      <c r="C149" s="9" t="s">
        <v>469</v>
      </c>
      <c r="D149" s="9" t="s">
        <v>487</v>
      </c>
      <c r="E149" s="9" t="s">
        <v>488</v>
      </c>
      <c r="F149" s="35" t="s">
        <v>489</v>
      </c>
      <c r="G149" s="9">
        <v>1</v>
      </c>
      <c r="H149" s="9">
        <v>3</v>
      </c>
      <c r="I149" s="65" t="s">
        <v>38</v>
      </c>
      <c r="J149" s="65" t="s">
        <v>75</v>
      </c>
      <c r="K149" s="9" t="s">
        <v>29</v>
      </c>
    </row>
    <row r="150" spans="1:11" ht="27.75" customHeight="1">
      <c r="A150" s="9">
        <v>37</v>
      </c>
      <c r="B150" s="9" t="s">
        <v>398</v>
      </c>
      <c r="C150" s="9" t="s">
        <v>469</v>
      </c>
      <c r="D150" s="9" t="s">
        <v>24</v>
      </c>
      <c r="E150" s="9" t="s">
        <v>490</v>
      </c>
      <c r="F150" s="86" t="s">
        <v>491</v>
      </c>
      <c r="G150" s="9">
        <v>1</v>
      </c>
      <c r="H150" s="9">
        <v>5</v>
      </c>
      <c r="I150" s="65" t="s">
        <v>38</v>
      </c>
      <c r="J150" s="65" t="s">
        <v>75</v>
      </c>
      <c r="K150" s="9" t="s">
        <v>29</v>
      </c>
    </row>
    <row r="151" spans="1:11" ht="27.75" customHeight="1">
      <c r="A151" s="9">
        <v>38</v>
      </c>
      <c r="B151" s="9" t="s">
        <v>398</v>
      </c>
      <c r="C151" s="9" t="s">
        <v>469</v>
      </c>
      <c r="D151" s="9" t="s">
        <v>24</v>
      </c>
      <c r="E151" s="9" t="s">
        <v>492</v>
      </c>
      <c r="F151" s="86" t="s">
        <v>493</v>
      </c>
      <c r="G151" s="9">
        <v>1</v>
      </c>
      <c r="H151" s="9">
        <v>5</v>
      </c>
      <c r="I151" s="65" t="s">
        <v>38</v>
      </c>
      <c r="J151" s="65" t="s">
        <v>75</v>
      </c>
      <c r="K151" s="9" t="s">
        <v>29</v>
      </c>
    </row>
    <row r="152" spans="1:11" ht="27.75" customHeight="1">
      <c r="A152" s="9">
        <v>39</v>
      </c>
      <c r="B152" s="9" t="s">
        <v>398</v>
      </c>
      <c r="C152" s="9" t="s">
        <v>469</v>
      </c>
      <c r="D152" s="9" t="s">
        <v>96</v>
      </c>
      <c r="E152" s="9" t="s">
        <v>494</v>
      </c>
      <c r="F152" s="86" t="s">
        <v>495</v>
      </c>
      <c r="G152" s="9">
        <v>1</v>
      </c>
      <c r="H152" s="9">
        <v>2</v>
      </c>
      <c r="I152" s="65" t="s">
        <v>38</v>
      </c>
      <c r="J152" s="65" t="s">
        <v>75</v>
      </c>
      <c r="K152" s="9" t="s">
        <v>29</v>
      </c>
    </row>
    <row r="153" spans="1:11" ht="27.75" customHeight="1">
      <c r="A153" s="9">
        <v>40</v>
      </c>
      <c r="B153" s="9" t="s">
        <v>398</v>
      </c>
      <c r="C153" s="9" t="s">
        <v>469</v>
      </c>
      <c r="D153" s="9" t="s">
        <v>96</v>
      </c>
      <c r="E153" s="9" t="s">
        <v>496</v>
      </c>
      <c r="F153" s="86" t="s">
        <v>497</v>
      </c>
      <c r="G153" s="9">
        <v>1</v>
      </c>
      <c r="H153" s="9">
        <v>3</v>
      </c>
      <c r="I153" s="65" t="s">
        <v>38</v>
      </c>
      <c r="J153" s="65" t="s">
        <v>75</v>
      </c>
      <c r="K153" s="9" t="s">
        <v>29</v>
      </c>
    </row>
    <row r="154" spans="1:11" ht="27.75" customHeight="1">
      <c r="A154" s="9">
        <v>41</v>
      </c>
      <c r="B154" s="9" t="s">
        <v>398</v>
      </c>
      <c r="C154" s="9" t="s">
        <v>469</v>
      </c>
      <c r="D154" s="9" t="s">
        <v>96</v>
      </c>
      <c r="E154" s="9" t="s">
        <v>498</v>
      </c>
      <c r="F154" s="86" t="s">
        <v>499</v>
      </c>
      <c r="G154" s="9">
        <v>1</v>
      </c>
      <c r="H154" s="9">
        <v>5</v>
      </c>
      <c r="I154" s="65" t="s">
        <v>115</v>
      </c>
      <c r="J154" s="65" t="s">
        <v>436</v>
      </c>
      <c r="K154" s="9">
        <f>VLOOKUP(E:E,'[1]坪坝'!$E:$J,6,0)</f>
        <v>10000</v>
      </c>
    </row>
    <row r="155" spans="1:11" ht="27.75" customHeight="1">
      <c r="A155" s="9">
        <v>42</v>
      </c>
      <c r="B155" s="9" t="s">
        <v>398</v>
      </c>
      <c r="C155" s="9" t="s">
        <v>500</v>
      </c>
      <c r="D155" s="9" t="s">
        <v>96</v>
      </c>
      <c r="E155" s="9" t="s">
        <v>501</v>
      </c>
      <c r="F155" s="86" t="s">
        <v>502</v>
      </c>
      <c r="G155" s="9">
        <v>1</v>
      </c>
      <c r="H155" s="9">
        <v>5</v>
      </c>
      <c r="I155" s="65" t="s">
        <v>115</v>
      </c>
      <c r="J155" s="65" t="s">
        <v>411</v>
      </c>
      <c r="K155" s="9">
        <f>VLOOKUP(E:E,'[1]坪坝'!$E:$J,6,0)</f>
        <v>10000</v>
      </c>
    </row>
    <row r="156" spans="1:11" ht="27.75" customHeight="1">
      <c r="A156" s="9">
        <v>43</v>
      </c>
      <c r="B156" s="9" t="s">
        <v>398</v>
      </c>
      <c r="C156" s="9" t="s">
        <v>500</v>
      </c>
      <c r="D156" s="9" t="s">
        <v>96</v>
      </c>
      <c r="E156" s="9" t="s">
        <v>503</v>
      </c>
      <c r="F156" s="86" t="s">
        <v>504</v>
      </c>
      <c r="G156" s="9">
        <v>1</v>
      </c>
      <c r="H156" s="9">
        <v>5</v>
      </c>
      <c r="I156" s="65" t="s">
        <v>38</v>
      </c>
      <c r="J156" s="65" t="s">
        <v>75</v>
      </c>
      <c r="K156" s="9" t="s">
        <v>29</v>
      </c>
    </row>
    <row r="157" spans="1:11" ht="27.75" customHeight="1">
      <c r="A157" s="9">
        <v>44</v>
      </c>
      <c r="B157" s="9" t="s">
        <v>398</v>
      </c>
      <c r="C157" s="9" t="s">
        <v>500</v>
      </c>
      <c r="D157" s="9" t="s">
        <v>100</v>
      </c>
      <c r="E157" s="9" t="s">
        <v>505</v>
      </c>
      <c r="F157" s="86" t="s">
        <v>506</v>
      </c>
      <c r="G157" s="9">
        <v>1</v>
      </c>
      <c r="H157" s="9">
        <v>7</v>
      </c>
      <c r="I157" s="65" t="s">
        <v>38</v>
      </c>
      <c r="J157" s="65" t="s">
        <v>75</v>
      </c>
      <c r="K157" s="9" t="s">
        <v>29</v>
      </c>
    </row>
    <row r="158" spans="1:11" ht="27.75" customHeight="1">
      <c r="A158" s="9">
        <v>45</v>
      </c>
      <c r="B158" s="9" t="s">
        <v>398</v>
      </c>
      <c r="C158" s="9" t="s">
        <v>507</v>
      </c>
      <c r="D158" s="9" t="s">
        <v>470</v>
      </c>
      <c r="E158" s="9" t="s">
        <v>508</v>
      </c>
      <c r="F158" s="86" t="s">
        <v>509</v>
      </c>
      <c r="G158" s="9">
        <v>1</v>
      </c>
      <c r="H158" s="9">
        <v>3</v>
      </c>
      <c r="I158" s="65" t="s">
        <v>115</v>
      </c>
      <c r="J158" s="65" t="s">
        <v>436</v>
      </c>
      <c r="K158" s="9">
        <f>VLOOKUP(E:E,'[1]坪坝'!$E:$J,6,0)</f>
        <v>9000</v>
      </c>
    </row>
    <row r="159" spans="1:11" ht="27.75" customHeight="1">
      <c r="A159" s="9">
        <v>46</v>
      </c>
      <c r="B159" s="9" t="s">
        <v>398</v>
      </c>
      <c r="C159" s="9" t="s">
        <v>507</v>
      </c>
      <c r="D159" s="9" t="s">
        <v>24</v>
      </c>
      <c r="E159" s="9" t="s">
        <v>510</v>
      </c>
      <c r="F159" s="86" t="s">
        <v>511</v>
      </c>
      <c r="G159" s="9">
        <v>1</v>
      </c>
      <c r="H159" s="9">
        <v>5</v>
      </c>
      <c r="I159" s="65" t="s">
        <v>115</v>
      </c>
      <c r="J159" s="65" t="s">
        <v>411</v>
      </c>
      <c r="K159" s="9">
        <f>VLOOKUP(E:E,'[1]坪坝'!$E:$J,6,0)</f>
        <v>10000</v>
      </c>
    </row>
    <row r="160" spans="1:11" ht="27.75" customHeight="1">
      <c r="A160" s="9">
        <v>47</v>
      </c>
      <c r="B160" s="9" t="s">
        <v>398</v>
      </c>
      <c r="C160" s="9" t="s">
        <v>507</v>
      </c>
      <c r="D160" s="9" t="s">
        <v>24</v>
      </c>
      <c r="E160" s="9" t="s">
        <v>512</v>
      </c>
      <c r="F160" s="86" t="s">
        <v>513</v>
      </c>
      <c r="G160" s="9">
        <v>1</v>
      </c>
      <c r="H160" s="9">
        <v>7</v>
      </c>
      <c r="I160" s="65" t="s">
        <v>115</v>
      </c>
      <c r="J160" s="65" t="s">
        <v>411</v>
      </c>
      <c r="K160" s="9">
        <f>VLOOKUP(E:E,'[1]坪坝'!$E:$J,6,0)</f>
        <v>10000</v>
      </c>
    </row>
    <row r="161" spans="1:11" ht="27.75" customHeight="1">
      <c r="A161" s="9">
        <v>48</v>
      </c>
      <c r="B161" s="9" t="s">
        <v>398</v>
      </c>
      <c r="C161" s="9" t="s">
        <v>507</v>
      </c>
      <c r="D161" s="9" t="s">
        <v>96</v>
      </c>
      <c r="E161" s="9" t="s">
        <v>514</v>
      </c>
      <c r="F161" s="86" t="s">
        <v>515</v>
      </c>
      <c r="G161" s="9">
        <v>1</v>
      </c>
      <c r="H161" s="9">
        <v>5</v>
      </c>
      <c r="I161" s="65" t="s">
        <v>38</v>
      </c>
      <c r="J161" s="65" t="s">
        <v>75</v>
      </c>
      <c r="K161" s="9" t="s">
        <v>29</v>
      </c>
    </row>
    <row r="162" spans="1:11" ht="27.75" customHeight="1">
      <c r="A162" s="9">
        <v>49</v>
      </c>
      <c r="B162" s="9" t="s">
        <v>398</v>
      </c>
      <c r="C162" s="9" t="s">
        <v>507</v>
      </c>
      <c r="D162" s="9" t="s">
        <v>100</v>
      </c>
      <c r="E162" s="9" t="s">
        <v>516</v>
      </c>
      <c r="F162" s="86" t="s">
        <v>517</v>
      </c>
      <c r="G162" s="9">
        <v>1</v>
      </c>
      <c r="H162" s="9">
        <v>2</v>
      </c>
      <c r="I162" s="65" t="s">
        <v>115</v>
      </c>
      <c r="J162" s="65" t="s">
        <v>436</v>
      </c>
      <c r="K162" s="9">
        <f>VLOOKUP(E:E,'[1]坪坝'!$E:$J,6,0)</f>
        <v>9000</v>
      </c>
    </row>
    <row r="163" spans="1:11" ht="27.75" customHeight="1">
      <c r="A163" s="9">
        <v>50</v>
      </c>
      <c r="B163" s="9" t="s">
        <v>398</v>
      </c>
      <c r="C163" s="9" t="s">
        <v>518</v>
      </c>
      <c r="D163" s="9" t="s">
        <v>24</v>
      </c>
      <c r="E163" s="9" t="s">
        <v>519</v>
      </c>
      <c r="F163" s="86" t="s">
        <v>520</v>
      </c>
      <c r="G163" s="9">
        <v>1</v>
      </c>
      <c r="H163" s="9">
        <v>4</v>
      </c>
      <c r="I163" s="65" t="s">
        <v>38</v>
      </c>
      <c r="J163" s="65" t="s">
        <v>75</v>
      </c>
      <c r="K163" s="9" t="s">
        <v>29</v>
      </c>
    </row>
    <row r="164" spans="1:11" ht="27.75" customHeight="1">
      <c r="A164" s="9">
        <v>51</v>
      </c>
      <c r="B164" s="9" t="s">
        <v>398</v>
      </c>
      <c r="C164" s="9" t="s">
        <v>518</v>
      </c>
      <c r="D164" s="9" t="s">
        <v>24</v>
      </c>
      <c r="E164" s="9" t="s">
        <v>521</v>
      </c>
      <c r="F164" s="35" t="s">
        <v>522</v>
      </c>
      <c r="G164" s="9">
        <v>1</v>
      </c>
      <c r="H164" s="9">
        <v>4</v>
      </c>
      <c r="I164" s="65" t="s">
        <v>38</v>
      </c>
      <c r="J164" s="65" t="s">
        <v>75</v>
      </c>
      <c r="K164" s="9" t="s">
        <v>29</v>
      </c>
    </row>
    <row r="165" spans="1:11" ht="27.75" customHeight="1">
      <c r="A165" s="9">
        <v>52</v>
      </c>
      <c r="B165" s="9" t="s">
        <v>398</v>
      </c>
      <c r="C165" s="9" t="s">
        <v>518</v>
      </c>
      <c r="D165" s="9" t="s">
        <v>24</v>
      </c>
      <c r="E165" s="9" t="s">
        <v>523</v>
      </c>
      <c r="F165" s="86" t="s">
        <v>524</v>
      </c>
      <c r="G165" s="9">
        <v>1</v>
      </c>
      <c r="H165" s="9">
        <v>6</v>
      </c>
      <c r="I165" s="65" t="s">
        <v>38</v>
      </c>
      <c r="J165" s="65" t="s">
        <v>75</v>
      </c>
      <c r="K165" s="9" t="s">
        <v>29</v>
      </c>
    </row>
    <row r="166" spans="1:11" ht="27.75" customHeight="1">
      <c r="A166" s="9">
        <v>53</v>
      </c>
      <c r="B166" s="9" t="s">
        <v>398</v>
      </c>
      <c r="C166" s="9" t="s">
        <v>428</v>
      </c>
      <c r="D166" s="9" t="s">
        <v>24</v>
      </c>
      <c r="E166" s="9" t="s">
        <v>525</v>
      </c>
      <c r="F166" s="86" t="s">
        <v>526</v>
      </c>
      <c r="G166" s="9">
        <v>1</v>
      </c>
      <c r="H166" s="9">
        <v>3</v>
      </c>
      <c r="I166" s="65" t="s">
        <v>38</v>
      </c>
      <c r="J166" s="65" t="s">
        <v>75</v>
      </c>
      <c r="K166" s="9" t="s">
        <v>29</v>
      </c>
    </row>
    <row r="167" spans="1:11" ht="27.75" customHeight="1">
      <c r="A167" s="9">
        <v>54</v>
      </c>
      <c r="B167" s="9" t="s">
        <v>398</v>
      </c>
      <c r="C167" s="9" t="s">
        <v>500</v>
      </c>
      <c r="D167" s="9" t="s">
        <v>96</v>
      </c>
      <c r="E167" s="9" t="s">
        <v>527</v>
      </c>
      <c r="F167" s="86" t="s">
        <v>528</v>
      </c>
      <c r="G167" s="9">
        <v>1</v>
      </c>
      <c r="H167" s="9">
        <v>6</v>
      </c>
      <c r="I167" s="65" t="s">
        <v>115</v>
      </c>
      <c r="J167" s="65" t="s">
        <v>436</v>
      </c>
      <c r="K167" s="9" t="e">
        <f>VLOOKUP(E:E,'[1]坪坝'!$E:$J,6,0)</f>
        <v>#N/A</v>
      </c>
    </row>
    <row r="168" spans="1:11" ht="27.75" customHeight="1">
      <c r="A168" s="9">
        <v>55</v>
      </c>
      <c r="B168" s="9" t="s">
        <v>398</v>
      </c>
      <c r="C168" s="9" t="s">
        <v>500</v>
      </c>
      <c r="D168" s="9" t="s">
        <v>24</v>
      </c>
      <c r="E168" s="9" t="s">
        <v>529</v>
      </c>
      <c r="F168" s="86" t="s">
        <v>530</v>
      </c>
      <c r="G168" s="9">
        <v>1</v>
      </c>
      <c r="H168" s="9">
        <v>5</v>
      </c>
      <c r="I168" s="65" t="s">
        <v>115</v>
      </c>
      <c r="J168" s="65" t="s">
        <v>411</v>
      </c>
      <c r="K168" s="9" t="e">
        <f>VLOOKUP(E:E,'[1]坪坝'!$E:$J,6,0)</f>
        <v>#N/A</v>
      </c>
    </row>
    <row r="169" spans="1:11" ht="27.75" customHeight="1">
      <c r="A169" s="9">
        <v>56</v>
      </c>
      <c r="B169" s="9" t="s">
        <v>398</v>
      </c>
      <c r="C169" s="9" t="s">
        <v>518</v>
      </c>
      <c r="D169" s="9" t="s">
        <v>88</v>
      </c>
      <c r="E169" s="9" t="s">
        <v>531</v>
      </c>
      <c r="F169" s="86" t="s">
        <v>532</v>
      </c>
      <c r="G169" s="9">
        <v>1</v>
      </c>
      <c r="H169" s="9">
        <v>8</v>
      </c>
      <c r="I169" s="65" t="s">
        <v>38</v>
      </c>
      <c r="J169" s="65" t="s">
        <v>75</v>
      </c>
      <c r="K169" s="9" t="s">
        <v>29</v>
      </c>
    </row>
    <row r="170" spans="1:11" ht="27.75" customHeight="1">
      <c r="A170" s="9">
        <v>57</v>
      </c>
      <c r="B170" s="9" t="s">
        <v>398</v>
      </c>
      <c r="C170" s="9" t="s">
        <v>500</v>
      </c>
      <c r="D170" s="9" t="s">
        <v>285</v>
      </c>
      <c r="E170" s="9" t="s">
        <v>533</v>
      </c>
      <c r="F170" s="86" t="s">
        <v>534</v>
      </c>
      <c r="G170" s="9">
        <v>1</v>
      </c>
      <c r="H170" s="9">
        <v>5</v>
      </c>
      <c r="I170" s="65" t="s">
        <v>38</v>
      </c>
      <c r="J170" s="65" t="s">
        <v>75</v>
      </c>
      <c r="K170" s="9" t="s">
        <v>29</v>
      </c>
    </row>
    <row r="171" spans="1:11" ht="27.75" customHeight="1">
      <c r="A171" s="9">
        <v>58</v>
      </c>
      <c r="B171" s="9" t="s">
        <v>398</v>
      </c>
      <c r="C171" s="9" t="s">
        <v>500</v>
      </c>
      <c r="D171" s="9" t="s">
        <v>233</v>
      </c>
      <c r="E171" s="9" t="s">
        <v>535</v>
      </c>
      <c r="F171" s="86" t="s">
        <v>536</v>
      </c>
      <c r="G171" s="9">
        <v>1</v>
      </c>
      <c r="H171" s="9">
        <v>5</v>
      </c>
      <c r="I171" s="65" t="s">
        <v>38</v>
      </c>
      <c r="J171" s="65" t="s">
        <v>75</v>
      </c>
      <c r="K171" s="9" t="s">
        <v>29</v>
      </c>
    </row>
    <row r="172" spans="1:11" ht="27.75" customHeight="1">
      <c r="A172" s="9">
        <v>59</v>
      </c>
      <c r="B172" s="9" t="s">
        <v>398</v>
      </c>
      <c r="C172" s="9" t="s">
        <v>518</v>
      </c>
      <c r="D172" s="9" t="s">
        <v>142</v>
      </c>
      <c r="E172" s="9" t="s">
        <v>537</v>
      </c>
      <c r="F172" s="86" t="s">
        <v>538</v>
      </c>
      <c r="G172" s="9">
        <v>1</v>
      </c>
      <c r="H172" s="9">
        <v>6</v>
      </c>
      <c r="I172" s="65" t="s">
        <v>38</v>
      </c>
      <c r="J172" s="65" t="s">
        <v>75</v>
      </c>
      <c r="K172" s="9" t="s">
        <v>29</v>
      </c>
    </row>
    <row r="173" spans="1:11" ht="27.75" customHeight="1">
      <c r="A173" s="9">
        <v>60</v>
      </c>
      <c r="B173" s="9" t="s">
        <v>398</v>
      </c>
      <c r="C173" s="9" t="s">
        <v>518</v>
      </c>
      <c r="D173" s="9" t="s">
        <v>233</v>
      </c>
      <c r="E173" s="9" t="s">
        <v>539</v>
      </c>
      <c r="F173" s="86" t="s">
        <v>540</v>
      </c>
      <c r="G173" s="9">
        <v>1</v>
      </c>
      <c r="H173" s="9">
        <v>4</v>
      </c>
      <c r="I173" s="65" t="s">
        <v>38</v>
      </c>
      <c r="J173" s="65" t="s">
        <v>75</v>
      </c>
      <c r="K173" s="9" t="s">
        <v>29</v>
      </c>
    </row>
    <row r="174" spans="1:11" ht="27.75" customHeight="1">
      <c r="A174" s="9">
        <v>61</v>
      </c>
      <c r="B174" s="9" t="s">
        <v>398</v>
      </c>
      <c r="C174" s="9" t="s">
        <v>500</v>
      </c>
      <c r="D174" s="9" t="s">
        <v>233</v>
      </c>
      <c r="E174" s="9" t="s">
        <v>541</v>
      </c>
      <c r="F174" s="86" t="s">
        <v>542</v>
      </c>
      <c r="G174" s="9">
        <v>1</v>
      </c>
      <c r="H174" s="9">
        <v>7</v>
      </c>
      <c r="I174" s="65" t="s">
        <v>38</v>
      </c>
      <c r="J174" s="65" t="s">
        <v>75</v>
      </c>
      <c r="K174" s="9" t="s">
        <v>29</v>
      </c>
    </row>
    <row r="175" spans="1:11" ht="27.75" customHeight="1">
      <c r="A175" s="9">
        <v>62</v>
      </c>
      <c r="B175" s="9" t="s">
        <v>398</v>
      </c>
      <c r="C175" s="33" t="s">
        <v>518</v>
      </c>
      <c r="D175" s="33" t="s">
        <v>233</v>
      </c>
      <c r="E175" s="33" t="s">
        <v>543</v>
      </c>
      <c r="F175" s="87" t="s">
        <v>544</v>
      </c>
      <c r="G175" s="33">
        <v>1</v>
      </c>
      <c r="H175" s="33">
        <v>3</v>
      </c>
      <c r="I175" s="65" t="s">
        <v>38</v>
      </c>
      <c r="J175" s="41" t="s">
        <v>75</v>
      </c>
      <c r="K175" s="33" t="s">
        <v>29</v>
      </c>
    </row>
    <row r="176" spans="1:11" ht="27.75" customHeight="1">
      <c r="A176" s="9">
        <v>63</v>
      </c>
      <c r="B176" s="9" t="s">
        <v>398</v>
      </c>
      <c r="C176" s="33" t="s">
        <v>545</v>
      </c>
      <c r="D176" s="33" t="s">
        <v>238</v>
      </c>
      <c r="E176" s="61" t="s">
        <v>546</v>
      </c>
      <c r="F176" s="54" t="s">
        <v>547</v>
      </c>
      <c r="G176" s="33">
        <v>1</v>
      </c>
      <c r="H176" s="33">
        <v>5</v>
      </c>
      <c r="I176" s="41" t="s">
        <v>20</v>
      </c>
      <c r="J176" s="41" t="s">
        <v>548</v>
      </c>
      <c r="K176" s="33"/>
    </row>
    <row r="177" spans="1:12" ht="27.75" customHeight="1">
      <c r="A177" s="9">
        <v>64</v>
      </c>
      <c r="B177" s="9" t="s">
        <v>398</v>
      </c>
      <c r="C177" s="33" t="s">
        <v>545</v>
      </c>
      <c r="D177" s="33" t="s">
        <v>142</v>
      </c>
      <c r="E177" s="61" t="s">
        <v>549</v>
      </c>
      <c r="F177" s="54" t="s">
        <v>550</v>
      </c>
      <c r="G177" s="33">
        <v>1</v>
      </c>
      <c r="H177" s="33">
        <v>5</v>
      </c>
      <c r="I177" s="41" t="s">
        <v>27</v>
      </c>
      <c r="J177" s="41" t="s">
        <v>551</v>
      </c>
      <c r="K177" s="33" t="s">
        <v>29</v>
      </c>
      <c r="L177" s="81"/>
    </row>
    <row r="178" spans="1:12" ht="27.75" customHeight="1">
      <c r="A178" s="9">
        <v>65</v>
      </c>
      <c r="B178" s="9" t="s">
        <v>398</v>
      </c>
      <c r="C178" s="33" t="s">
        <v>404</v>
      </c>
      <c r="D178" s="33" t="s">
        <v>233</v>
      </c>
      <c r="E178" s="33" t="s">
        <v>552</v>
      </c>
      <c r="F178" s="34" t="s">
        <v>553</v>
      </c>
      <c r="G178" s="33">
        <v>1</v>
      </c>
      <c r="H178" s="33">
        <v>6</v>
      </c>
      <c r="I178" s="41" t="s">
        <v>38</v>
      </c>
      <c r="J178" s="41" t="s">
        <v>75</v>
      </c>
      <c r="K178" s="33" t="s">
        <v>29</v>
      </c>
      <c r="L178" s="81"/>
    </row>
    <row r="179" spans="1:12" ht="27.75" customHeight="1">
      <c r="A179" s="9">
        <v>66</v>
      </c>
      <c r="B179" s="9" t="s">
        <v>398</v>
      </c>
      <c r="C179" s="33" t="s">
        <v>404</v>
      </c>
      <c r="D179" s="33" t="s">
        <v>45</v>
      </c>
      <c r="E179" s="33" t="s">
        <v>554</v>
      </c>
      <c r="F179" s="34" t="s">
        <v>555</v>
      </c>
      <c r="G179" s="33">
        <v>1</v>
      </c>
      <c r="H179" s="33">
        <v>9</v>
      </c>
      <c r="I179" s="41" t="s">
        <v>38</v>
      </c>
      <c r="J179" s="41" t="s">
        <v>75</v>
      </c>
      <c r="K179" s="33" t="s">
        <v>29</v>
      </c>
      <c r="L179" s="81"/>
    </row>
    <row r="180" spans="1:12" ht="27.75" customHeight="1">
      <c r="A180" s="9">
        <v>67</v>
      </c>
      <c r="B180" s="9" t="s">
        <v>398</v>
      </c>
      <c r="C180" s="33" t="s">
        <v>404</v>
      </c>
      <c r="D180" s="33" t="s">
        <v>45</v>
      </c>
      <c r="E180" s="33" t="s">
        <v>556</v>
      </c>
      <c r="F180" s="34" t="s">
        <v>557</v>
      </c>
      <c r="G180" s="33">
        <v>1</v>
      </c>
      <c r="H180" s="33">
        <v>5</v>
      </c>
      <c r="I180" s="41" t="s">
        <v>38</v>
      </c>
      <c r="J180" s="41" t="s">
        <v>75</v>
      </c>
      <c r="K180" s="33" t="s">
        <v>29</v>
      </c>
      <c r="L180" s="81"/>
    </row>
    <row r="181" spans="1:12" ht="27.75" customHeight="1">
      <c r="A181" s="9">
        <v>68</v>
      </c>
      <c r="B181" s="9" t="s">
        <v>398</v>
      </c>
      <c r="C181" s="33" t="s">
        <v>437</v>
      </c>
      <c r="D181" s="33" t="s">
        <v>77</v>
      </c>
      <c r="E181" s="33" t="s">
        <v>558</v>
      </c>
      <c r="F181" s="34" t="s">
        <v>559</v>
      </c>
      <c r="G181" s="33">
        <v>1</v>
      </c>
      <c r="H181" s="33">
        <v>8</v>
      </c>
      <c r="I181" s="41" t="s">
        <v>38</v>
      </c>
      <c r="J181" s="65" t="s">
        <v>293</v>
      </c>
      <c r="K181" s="33" t="s">
        <v>29</v>
      </c>
      <c r="L181" s="81"/>
    </row>
    <row r="182" spans="1:12" ht="27.75" customHeight="1">
      <c r="A182" s="9">
        <v>69</v>
      </c>
      <c r="B182" s="9" t="s">
        <v>398</v>
      </c>
      <c r="C182" s="33" t="s">
        <v>437</v>
      </c>
      <c r="D182" s="33" t="s">
        <v>81</v>
      </c>
      <c r="E182" s="33" t="s">
        <v>560</v>
      </c>
      <c r="F182" s="34" t="s">
        <v>561</v>
      </c>
      <c r="G182" s="33">
        <v>1</v>
      </c>
      <c r="H182" s="33">
        <v>5</v>
      </c>
      <c r="I182" s="41" t="s">
        <v>38</v>
      </c>
      <c r="J182" s="65" t="s">
        <v>293</v>
      </c>
      <c r="K182" s="33" t="s">
        <v>29</v>
      </c>
      <c r="L182" s="81"/>
    </row>
    <row r="183" spans="1:12" ht="27.75" customHeight="1">
      <c r="A183" s="9">
        <v>70</v>
      </c>
      <c r="B183" s="9" t="s">
        <v>398</v>
      </c>
      <c r="C183" s="33" t="s">
        <v>437</v>
      </c>
      <c r="D183" s="33" t="s">
        <v>96</v>
      </c>
      <c r="E183" s="61" t="s">
        <v>148</v>
      </c>
      <c r="F183" s="54" t="s">
        <v>562</v>
      </c>
      <c r="G183" s="33">
        <v>1</v>
      </c>
      <c r="H183" s="33">
        <v>6</v>
      </c>
      <c r="I183" s="41" t="s">
        <v>27</v>
      </c>
      <c r="J183" s="41" t="s">
        <v>551</v>
      </c>
      <c r="K183" s="33" t="s">
        <v>29</v>
      </c>
      <c r="L183" s="81"/>
    </row>
    <row r="184" spans="1:12" ht="27.75" customHeight="1">
      <c r="A184" s="9">
        <v>71</v>
      </c>
      <c r="B184" s="9" t="s">
        <v>398</v>
      </c>
      <c r="C184" s="33" t="s">
        <v>469</v>
      </c>
      <c r="D184" s="33" t="s">
        <v>563</v>
      </c>
      <c r="E184" s="33" t="s">
        <v>564</v>
      </c>
      <c r="F184" s="34" t="s">
        <v>565</v>
      </c>
      <c r="G184" s="33">
        <v>1</v>
      </c>
      <c r="H184" s="33">
        <v>5</v>
      </c>
      <c r="I184" s="41" t="s">
        <v>38</v>
      </c>
      <c r="J184" s="41" t="s">
        <v>75</v>
      </c>
      <c r="K184" s="33" t="s">
        <v>29</v>
      </c>
      <c r="L184" s="81"/>
    </row>
    <row r="185" spans="1:12" ht="27.75" customHeight="1">
      <c r="A185" s="9">
        <v>72</v>
      </c>
      <c r="B185" s="9" t="s">
        <v>398</v>
      </c>
      <c r="C185" s="33" t="s">
        <v>469</v>
      </c>
      <c r="D185" s="33" t="s">
        <v>85</v>
      </c>
      <c r="E185" s="61" t="s">
        <v>566</v>
      </c>
      <c r="F185" s="54" t="s">
        <v>567</v>
      </c>
      <c r="G185" s="33">
        <v>1</v>
      </c>
      <c r="H185" s="33">
        <v>7</v>
      </c>
      <c r="I185" s="41" t="s">
        <v>27</v>
      </c>
      <c r="J185" s="41" t="s">
        <v>551</v>
      </c>
      <c r="K185" s="33" t="s">
        <v>29</v>
      </c>
      <c r="L185" s="81"/>
    </row>
    <row r="186" spans="1:12" ht="27.75" customHeight="1">
      <c r="A186" s="9">
        <v>73</v>
      </c>
      <c r="B186" s="9" t="s">
        <v>398</v>
      </c>
      <c r="C186" s="29" t="s">
        <v>500</v>
      </c>
      <c r="D186" s="29" t="s">
        <v>96</v>
      </c>
      <c r="E186" s="83" t="s">
        <v>568</v>
      </c>
      <c r="F186" s="84" t="s">
        <v>569</v>
      </c>
      <c r="G186" s="33">
        <v>1</v>
      </c>
      <c r="H186" s="29">
        <v>6</v>
      </c>
      <c r="I186" s="41" t="s">
        <v>38</v>
      </c>
      <c r="J186" s="40" t="s">
        <v>75</v>
      </c>
      <c r="K186" s="33" t="s">
        <v>29</v>
      </c>
      <c r="L186" s="81"/>
    </row>
    <row r="187" spans="1:12" ht="27.75" customHeight="1">
      <c r="A187" s="9">
        <v>74</v>
      </c>
      <c r="B187" s="9" t="s">
        <v>398</v>
      </c>
      <c r="C187" s="33" t="s">
        <v>500</v>
      </c>
      <c r="D187" s="33" t="s">
        <v>96</v>
      </c>
      <c r="E187" s="33" t="s">
        <v>570</v>
      </c>
      <c r="F187" s="34" t="s">
        <v>571</v>
      </c>
      <c r="G187" s="33">
        <v>1</v>
      </c>
      <c r="H187" s="33">
        <v>6</v>
      </c>
      <c r="I187" s="41" t="s">
        <v>38</v>
      </c>
      <c r="J187" s="41" t="s">
        <v>75</v>
      </c>
      <c r="K187" s="33" t="s">
        <v>29</v>
      </c>
      <c r="L187" s="81"/>
    </row>
    <row r="188" spans="1:11" ht="27.75" customHeight="1">
      <c r="A188" s="9"/>
      <c r="B188" s="6" t="s">
        <v>213</v>
      </c>
      <c r="C188" s="6"/>
      <c r="D188" s="6"/>
      <c r="E188" s="6"/>
      <c r="F188" s="59"/>
      <c r="G188" s="6">
        <f>SUM(G114:G187)</f>
        <v>74</v>
      </c>
      <c r="H188" s="6">
        <f>SUM(H114:H187)</f>
        <v>361</v>
      </c>
      <c r="I188" s="80"/>
      <c r="J188" s="80"/>
      <c r="K188" s="6"/>
    </row>
    <row r="189" spans="1:11" ht="27.75" customHeight="1">
      <c r="A189" s="9">
        <v>1</v>
      </c>
      <c r="B189" s="9" t="s">
        <v>572</v>
      </c>
      <c r="C189" s="9" t="s">
        <v>573</v>
      </c>
      <c r="D189" s="9" t="s">
        <v>134</v>
      </c>
      <c r="E189" s="9" t="s">
        <v>574</v>
      </c>
      <c r="F189" s="35" t="s">
        <v>575</v>
      </c>
      <c r="G189" s="9">
        <v>1</v>
      </c>
      <c r="H189" s="9">
        <v>4</v>
      </c>
      <c r="I189" s="65" t="s">
        <v>115</v>
      </c>
      <c r="J189" s="65" t="s">
        <v>75</v>
      </c>
      <c r="K189" s="9"/>
    </row>
    <row r="190" spans="1:11" ht="27.75" customHeight="1">
      <c r="A190" s="9">
        <v>2</v>
      </c>
      <c r="B190" s="9" t="s">
        <v>572</v>
      </c>
      <c r="C190" s="9" t="s">
        <v>573</v>
      </c>
      <c r="D190" s="9" t="s">
        <v>134</v>
      </c>
      <c r="E190" s="9" t="s">
        <v>576</v>
      </c>
      <c r="F190" s="86" t="s">
        <v>577</v>
      </c>
      <c r="G190" s="9">
        <v>1</v>
      </c>
      <c r="H190" s="9">
        <v>4</v>
      </c>
      <c r="I190" s="65" t="s">
        <v>115</v>
      </c>
      <c r="J190" s="65" t="s">
        <v>75</v>
      </c>
      <c r="K190" s="9"/>
    </row>
    <row r="191" spans="1:11" ht="27.75" customHeight="1">
      <c r="A191" s="9">
        <v>3</v>
      </c>
      <c r="B191" s="9" t="s">
        <v>572</v>
      </c>
      <c r="C191" s="9" t="s">
        <v>573</v>
      </c>
      <c r="D191" s="9" t="s">
        <v>17</v>
      </c>
      <c r="E191" s="9" t="s">
        <v>578</v>
      </c>
      <c r="F191" s="86" t="s">
        <v>579</v>
      </c>
      <c r="G191" s="9">
        <v>1</v>
      </c>
      <c r="H191" s="9">
        <v>3</v>
      </c>
      <c r="I191" s="65" t="s">
        <v>115</v>
      </c>
      <c r="J191" s="65" t="s">
        <v>75</v>
      </c>
      <c r="K191" s="9"/>
    </row>
    <row r="192" spans="1:11" ht="27.75" customHeight="1">
      <c r="A192" s="9">
        <v>4</v>
      </c>
      <c r="B192" s="9" t="s">
        <v>572</v>
      </c>
      <c r="C192" s="9" t="s">
        <v>573</v>
      </c>
      <c r="D192" s="9" t="s">
        <v>233</v>
      </c>
      <c r="E192" s="9" t="s">
        <v>580</v>
      </c>
      <c r="F192" s="86" t="s">
        <v>581</v>
      </c>
      <c r="G192" s="9">
        <v>1</v>
      </c>
      <c r="H192" s="9">
        <v>3</v>
      </c>
      <c r="I192" s="65" t="s">
        <v>115</v>
      </c>
      <c r="J192" s="65" t="s">
        <v>75</v>
      </c>
      <c r="K192" s="9"/>
    </row>
    <row r="193" spans="1:11" ht="27.75" customHeight="1">
      <c r="A193" s="9">
        <v>5</v>
      </c>
      <c r="B193" s="9" t="s">
        <v>572</v>
      </c>
      <c r="C193" s="9" t="s">
        <v>573</v>
      </c>
      <c r="D193" s="9" t="s">
        <v>238</v>
      </c>
      <c r="E193" s="9" t="s">
        <v>582</v>
      </c>
      <c r="F193" s="86" t="s">
        <v>583</v>
      </c>
      <c r="G193" s="9">
        <v>1</v>
      </c>
      <c r="H193" s="9">
        <v>4</v>
      </c>
      <c r="I193" s="65" t="s">
        <v>115</v>
      </c>
      <c r="J193" s="65" t="s">
        <v>75</v>
      </c>
      <c r="K193" s="9"/>
    </row>
    <row r="194" spans="1:11" ht="27.75" customHeight="1">
      <c r="A194" s="9">
        <v>6</v>
      </c>
      <c r="B194" s="9" t="s">
        <v>572</v>
      </c>
      <c r="C194" s="9" t="s">
        <v>573</v>
      </c>
      <c r="D194" s="9" t="s">
        <v>238</v>
      </c>
      <c r="E194" s="9" t="s">
        <v>584</v>
      </c>
      <c r="F194" s="35" t="s">
        <v>585</v>
      </c>
      <c r="G194" s="9">
        <v>1</v>
      </c>
      <c r="H194" s="9">
        <v>7</v>
      </c>
      <c r="I194" s="65" t="s">
        <v>115</v>
      </c>
      <c r="J194" s="65" t="s">
        <v>75</v>
      </c>
      <c r="K194" s="9"/>
    </row>
    <row r="195" spans="1:11" ht="27.75" customHeight="1">
      <c r="A195" s="9">
        <v>7</v>
      </c>
      <c r="B195" s="9" t="s">
        <v>572</v>
      </c>
      <c r="C195" s="9" t="s">
        <v>573</v>
      </c>
      <c r="D195" s="9" t="s">
        <v>134</v>
      </c>
      <c r="E195" s="9" t="s">
        <v>586</v>
      </c>
      <c r="F195" s="86" t="s">
        <v>587</v>
      </c>
      <c r="G195" s="9">
        <v>1</v>
      </c>
      <c r="H195" s="9">
        <v>4</v>
      </c>
      <c r="I195" s="65" t="s">
        <v>115</v>
      </c>
      <c r="J195" s="65" t="s">
        <v>75</v>
      </c>
      <c r="K195" s="9"/>
    </row>
    <row r="196" spans="1:11" ht="27.75" customHeight="1">
      <c r="A196" s="9">
        <v>8</v>
      </c>
      <c r="B196" s="9" t="s">
        <v>572</v>
      </c>
      <c r="C196" s="9" t="s">
        <v>573</v>
      </c>
      <c r="D196" s="9" t="s">
        <v>238</v>
      </c>
      <c r="E196" s="9" t="s">
        <v>588</v>
      </c>
      <c r="F196" s="86" t="s">
        <v>589</v>
      </c>
      <c r="G196" s="9">
        <v>1</v>
      </c>
      <c r="H196" s="9">
        <v>4</v>
      </c>
      <c r="I196" s="65" t="s">
        <v>115</v>
      </c>
      <c r="J196" s="65" t="s">
        <v>75</v>
      </c>
      <c r="K196" s="9"/>
    </row>
    <row r="197" spans="1:11" ht="27.75" customHeight="1">
      <c r="A197" s="9">
        <v>9</v>
      </c>
      <c r="B197" s="9" t="s">
        <v>572</v>
      </c>
      <c r="C197" s="9" t="s">
        <v>573</v>
      </c>
      <c r="D197" s="9" t="s">
        <v>17</v>
      </c>
      <c r="E197" s="9" t="s">
        <v>590</v>
      </c>
      <c r="F197" s="86" t="s">
        <v>591</v>
      </c>
      <c r="G197" s="9">
        <v>1</v>
      </c>
      <c r="H197" s="9">
        <v>5</v>
      </c>
      <c r="I197" s="65" t="s">
        <v>115</v>
      </c>
      <c r="J197" s="65" t="s">
        <v>75</v>
      </c>
      <c r="K197" s="9"/>
    </row>
    <row r="198" spans="1:11" ht="27.75" customHeight="1">
      <c r="A198" s="9">
        <v>10</v>
      </c>
      <c r="B198" s="9" t="s">
        <v>572</v>
      </c>
      <c r="C198" s="9" t="s">
        <v>573</v>
      </c>
      <c r="D198" s="9" t="s">
        <v>17</v>
      </c>
      <c r="E198" s="9" t="s">
        <v>592</v>
      </c>
      <c r="F198" s="86" t="s">
        <v>593</v>
      </c>
      <c r="G198" s="9">
        <v>1</v>
      </c>
      <c r="H198" s="9">
        <v>5</v>
      </c>
      <c r="I198" s="65" t="s">
        <v>27</v>
      </c>
      <c r="J198" s="65" t="s">
        <v>551</v>
      </c>
      <c r="K198" s="9"/>
    </row>
    <row r="199" spans="1:11" ht="27.75" customHeight="1">
      <c r="A199" s="9">
        <v>11</v>
      </c>
      <c r="B199" s="9" t="s">
        <v>572</v>
      </c>
      <c r="C199" s="9" t="s">
        <v>573</v>
      </c>
      <c r="D199" s="9" t="s">
        <v>134</v>
      </c>
      <c r="E199" s="9" t="s">
        <v>594</v>
      </c>
      <c r="F199" s="86" t="s">
        <v>595</v>
      </c>
      <c r="G199" s="9">
        <v>1</v>
      </c>
      <c r="H199" s="9">
        <v>4</v>
      </c>
      <c r="I199" s="65" t="s">
        <v>115</v>
      </c>
      <c r="J199" s="65" t="s">
        <v>75</v>
      </c>
      <c r="K199" s="9"/>
    </row>
    <row r="200" spans="1:11" ht="27.75" customHeight="1">
      <c r="A200" s="9">
        <v>12</v>
      </c>
      <c r="B200" s="9" t="s">
        <v>572</v>
      </c>
      <c r="C200" s="9" t="s">
        <v>573</v>
      </c>
      <c r="D200" s="9" t="s">
        <v>142</v>
      </c>
      <c r="E200" s="9" t="s">
        <v>596</v>
      </c>
      <c r="F200" s="86" t="s">
        <v>597</v>
      </c>
      <c r="G200" s="9">
        <v>1</v>
      </c>
      <c r="H200" s="9">
        <v>5</v>
      </c>
      <c r="I200" s="65" t="s">
        <v>115</v>
      </c>
      <c r="J200" s="65" t="s">
        <v>75</v>
      </c>
      <c r="K200" s="9"/>
    </row>
    <row r="201" spans="1:11" ht="27.75" customHeight="1">
      <c r="A201" s="9">
        <v>13</v>
      </c>
      <c r="B201" s="9" t="s">
        <v>572</v>
      </c>
      <c r="C201" s="9" t="s">
        <v>573</v>
      </c>
      <c r="D201" s="9" t="s">
        <v>233</v>
      </c>
      <c r="E201" s="9" t="s">
        <v>598</v>
      </c>
      <c r="F201" s="86" t="s">
        <v>599</v>
      </c>
      <c r="G201" s="9">
        <v>1</v>
      </c>
      <c r="H201" s="9">
        <v>5</v>
      </c>
      <c r="I201" s="65" t="s">
        <v>115</v>
      </c>
      <c r="J201" s="65" t="s">
        <v>75</v>
      </c>
      <c r="K201" s="9"/>
    </row>
    <row r="202" spans="1:11" ht="27.75" customHeight="1">
      <c r="A202" s="9">
        <v>14</v>
      </c>
      <c r="B202" s="9" t="s">
        <v>572</v>
      </c>
      <c r="C202" s="9" t="s">
        <v>573</v>
      </c>
      <c r="D202" s="9" t="s">
        <v>285</v>
      </c>
      <c r="E202" s="9" t="s">
        <v>600</v>
      </c>
      <c r="F202" s="86" t="s">
        <v>601</v>
      </c>
      <c r="G202" s="9">
        <v>1</v>
      </c>
      <c r="H202" s="9">
        <v>3</v>
      </c>
      <c r="I202" s="65" t="s">
        <v>115</v>
      </c>
      <c r="J202" s="65" t="s">
        <v>75</v>
      </c>
      <c r="K202" s="9"/>
    </row>
    <row r="203" spans="1:11" ht="27.75" customHeight="1">
      <c r="A203" s="9">
        <v>15</v>
      </c>
      <c r="B203" s="9" t="s">
        <v>572</v>
      </c>
      <c r="C203" s="9" t="s">
        <v>573</v>
      </c>
      <c r="D203" s="9" t="s">
        <v>238</v>
      </c>
      <c r="E203" s="9" t="s">
        <v>602</v>
      </c>
      <c r="F203" s="86" t="s">
        <v>603</v>
      </c>
      <c r="G203" s="9">
        <v>1</v>
      </c>
      <c r="H203" s="9">
        <v>3</v>
      </c>
      <c r="I203" s="65" t="s">
        <v>115</v>
      </c>
      <c r="J203" s="65" t="s">
        <v>75</v>
      </c>
      <c r="K203" s="9"/>
    </row>
    <row r="204" spans="1:11" ht="27.75" customHeight="1">
      <c r="A204" s="9">
        <v>16</v>
      </c>
      <c r="B204" s="9" t="s">
        <v>572</v>
      </c>
      <c r="C204" s="9" t="s">
        <v>573</v>
      </c>
      <c r="D204" s="9" t="s">
        <v>142</v>
      </c>
      <c r="E204" s="9" t="s">
        <v>604</v>
      </c>
      <c r="F204" s="86" t="s">
        <v>605</v>
      </c>
      <c r="G204" s="9">
        <v>1</v>
      </c>
      <c r="H204" s="9">
        <v>4</v>
      </c>
      <c r="I204" s="65" t="s">
        <v>115</v>
      </c>
      <c r="J204" s="65" t="s">
        <v>75</v>
      </c>
      <c r="K204" s="9"/>
    </row>
    <row r="205" spans="1:11" ht="27.75" customHeight="1">
      <c r="A205" s="9">
        <v>17</v>
      </c>
      <c r="B205" s="9" t="s">
        <v>572</v>
      </c>
      <c r="C205" s="9" t="s">
        <v>573</v>
      </c>
      <c r="D205" s="9" t="s">
        <v>17</v>
      </c>
      <c r="E205" s="9" t="s">
        <v>606</v>
      </c>
      <c r="F205" s="86" t="s">
        <v>607</v>
      </c>
      <c r="G205" s="9">
        <v>1</v>
      </c>
      <c r="H205" s="9">
        <v>3</v>
      </c>
      <c r="I205" s="65" t="s">
        <v>115</v>
      </c>
      <c r="J205" s="65" t="s">
        <v>75</v>
      </c>
      <c r="K205" s="9"/>
    </row>
    <row r="206" spans="1:11" ht="27.75" customHeight="1">
      <c r="A206" s="9">
        <v>18</v>
      </c>
      <c r="B206" s="9" t="s">
        <v>572</v>
      </c>
      <c r="C206" s="9" t="s">
        <v>573</v>
      </c>
      <c r="D206" s="9" t="s">
        <v>142</v>
      </c>
      <c r="E206" s="9" t="s">
        <v>608</v>
      </c>
      <c r="F206" s="86" t="s">
        <v>609</v>
      </c>
      <c r="G206" s="9">
        <v>1</v>
      </c>
      <c r="H206" s="9">
        <v>5</v>
      </c>
      <c r="I206" s="65" t="s">
        <v>115</v>
      </c>
      <c r="J206" s="65" t="s">
        <v>75</v>
      </c>
      <c r="K206" s="9"/>
    </row>
    <row r="207" spans="1:11" ht="27.75" customHeight="1">
      <c r="A207" s="9">
        <v>19</v>
      </c>
      <c r="B207" s="9" t="s">
        <v>572</v>
      </c>
      <c r="C207" s="9" t="s">
        <v>573</v>
      </c>
      <c r="D207" s="9" t="s">
        <v>134</v>
      </c>
      <c r="E207" s="9" t="s">
        <v>610</v>
      </c>
      <c r="F207" s="86" t="s">
        <v>611</v>
      </c>
      <c r="G207" s="9">
        <v>1</v>
      </c>
      <c r="H207" s="9">
        <v>4</v>
      </c>
      <c r="I207" s="65" t="s">
        <v>115</v>
      </c>
      <c r="J207" s="65" t="s">
        <v>75</v>
      </c>
      <c r="K207" s="9"/>
    </row>
    <row r="208" spans="1:11" ht="27.75" customHeight="1">
      <c r="A208" s="9">
        <v>20</v>
      </c>
      <c r="B208" s="9" t="s">
        <v>572</v>
      </c>
      <c r="C208" s="9" t="s">
        <v>573</v>
      </c>
      <c r="D208" s="9" t="s">
        <v>285</v>
      </c>
      <c r="E208" s="9" t="s">
        <v>612</v>
      </c>
      <c r="F208" s="35" t="s">
        <v>613</v>
      </c>
      <c r="G208" s="9">
        <v>1</v>
      </c>
      <c r="H208" s="9">
        <v>4</v>
      </c>
      <c r="I208" s="65" t="s">
        <v>115</v>
      </c>
      <c r="J208" s="65" t="s">
        <v>75</v>
      </c>
      <c r="K208" s="9"/>
    </row>
    <row r="209" spans="1:11" ht="27.75" customHeight="1">
      <c r="A209" s="9">
        <v>21</v>
      </c>
      <c r="B209" s="9" t="s">
        <v>572</v>
      </c>
      <c r="C209" s="9" t="s">
        <v>573</v>
      </c>
      <c r="D209" s="9" t="s">
        <v>285</v>
      </c>
      <c r="E209" s="9" t="s">
        <v>614</v>
      </c>
      <c r="F209" s="86" t="s">
        <v>615</v>
      </c>
      <c r="G209" s="9">
        <v>1</v>
      </c>
      <c r="H209" s="9">
        <v>4</v>
      </c>
      <c r="I209" s="65" t="s">
        <v>115</v>
      </c>
      <c r="J209" s="65" t="s">
        <v>75</v>
      </c>
      <c r="K209" s="9"/>
    </row>
    <row r="210" spans="1:11" ht="27.75" customHeight="1">
      <c r="A210" s="9">
        <v>22</v>
      </c>
      <c r="B210" s="9" t="s">
        <v>572</v>
      </c>
      <c r="C210" s="9" t="s">
        <v>573</v>
      </c>
      <c r="D210" s="9" t="s">
        <v>142</v>
      </c>
      <c r="E210" s="9" t="s">
        <v>616</v>
      </c>
      <c r="F210" s="86" t="s">
        <v>617</v>
      </c>
      <c r="G210" s="9">
        <v>1</v>
      </c>
      <c r="H210" s="9">
        <v>6</v>
      </c>
      <c r="I210" s="65" t="s">
        <v>115</v>
      </c>
      <c r="J210" s="65" t="s">
        <v>75</v>
      </c>
      <c r="K210" s="9"/>
    </row>
    <row r="211" spans="1:11" ht="27.75" customHeight="1">
      <c r="A211" s="9">
        <v>23</v>
      </c>
      <c r="B211" s="9" t="s">
        <v>572</v>
      </c>
      <c r="C211" s="9" t="s">
        <v>573</v>
      </c>
      <c r="D211" s="9" t="s">
        <v>17</v>
      </c>
      <c r="E211" s="9" t="s">
        <v>618</v>
      </c>
      <c r="F211" s="86" t="s">
        <v>619</v>
      </c>
      <c r="G211" s="9">
        <v>1</v>
      </c>
      <c r="H211" s="9">
        <v>4</v>
      </c>
      <c r="I211" s="65" t="s">
        <v>115</v>
      </c>
      <c r="J211" s="65" t="s">
        <v>75</v>
      </c>
      <c r="K211" s="9"/>
    </row>
    <row r="212" spans="1:11" ht="27.75" customHeight="1">
      <c r="A212" s="9">
        <v>24</v>
      </c>
      <c r="B212" s="9" t="s">
        <v>572</v>
      </c>
      <c r="C212" s="9" t="s">
        <v>573</v>
      </c>
      <c r="D212" s="9" t="s">
        <v>17</v>
      </c>
      <c r="E212" s="9" t="s">
        <v>620</v>
      </c>
      <c r="F212" s="86" t="s">
        <v>621</v>
      </c>
      <c r="G212" s="9">
        <v>1</v>
      </c>
      <c r="H212" s="9">
        <v>2</v>
      </c>
      <c r="I212" s="65" t="s">
        <v>115</v>
      </c>
      <c r="J212" s="65" t="s">
        <v>75</v>
      </c>
      <c r="K212" s="9"/>
    </row>
    <row r="213" spans="1:11" ht="27.75" customHeight="1">
      <c r="A213" s="9">
        <v>25</v>
      </c>
      <c r="B213" s="9" t="s">
        <v>572</v>
      </c>
      <c r="C213" s="9" t="s">
        <v>573</v>
      </c>
      <c r="D213" s="9" t="s">
        <v>17</v>
      </c>
      <c r="E213" s="9" t="s">
        <v>622</v>
      </c>
      <c r="F213" s="35" t="s">
        <v>623</v>
      </c>
      <c r="G213" s="9">
        <v>1</v>
      </c>
      <c r="H213" s="9">
        <v>5</v>
      </c>
      <c r="I213" s="65" t="s">
        <v>115</v>
      </c>
      <c r="J213" s="65" t="s">
        <v>75</v>
      </c>
      <c r="K213" s="9"/>
    </row>
    <row r="214" spans="1:11" ht="27.75" customHeight="1">
      <c r="A214" s="9">
        <v>26</v>
      </c>
      <c r="B214" s="9" t="s">
        <v>572</v>
      </c>
      <c r="C214" s="9" t="s">
        <v>573</v>
      </c>
      <c r="D214" s="9" t="s">
        <v>238</v>
      </c>
      <c r="E214" s="9" t="s">
        <v>624</v>
      </c>
      <c r="F214" s="86" t="s">
        <v>625</v>
      </c>
      <c r="G214" s="9">
        <v>1</v>
      </c>
      <c r="H214" s="9">
        <v>2</v>
      </c>
      <c r="I214" s="65" t="s">
        <v>115</v>
      </c>
      <c r="J214" s="65" t="s">
        <v>75</v>
      </c>
      <c r="K214" s="9"/>
    </row>
    <row r="215" spans="1:11" ht="27.75" customHeight="1">
      <c r="A215" s="9">
        <v>27</v>
      </c>
      <c r="B215" s="9" t="s">
        <v>572</v>
      </c>
      <c r="C215" s="9" t="s">
        <v>573</v>
      </c>
      <c r="D215" s="9" t="s">
        <v>142</v>
      </c>
      <c r="E215" s="9" t="s">
        <v>626</v>
      </c>
      <c r="F215" s="35" t="s">
        <v>627</v>
      </c>
      <c r="G215" s="9">
        <v>1</v>
      </c>
      <c r="H215" s="9">
        <v>4</v>
      </c>
      <c r="I215" s="65" t="s">
        <v>115</v>
      </c>
      <c r="J215" s="65" t="s">
        <v>75</v>
      </c>
      <c r="K215" s="9"/>
    </row>
    <row r="216" spans="1:11" ht="27.75" customHeight="1">
      <c r="A216" s="9">
        <v>28</v>
      </c>
      <c r="B216" s="9" t="s">
        <v>572</v>
      </c>
      <c r="C216" s="9" t="s">
        <v>573</v>
      </c>
      <c r="D216" s="9" t="s">
        <v>238</v>
      </c>
      <c r="E216" s="9" t="s">
        <v>628</v>
      </c>
      <c r="F216" s="86" t="s">
        <v>629</v>
      </c>
      <c r="G216" s="9">
        <v>1</v>
      </c>
      <c r="H216" s="9">
        <v>1</v>
      </c>
      <c r="I216" s="65" t="s">
        <v>115</v>
      </c>
      <c r="J216" s="65" t="s">
        <v>75</v>
      </c>
      <c r="K216" s="9"/>
    </row>
    <row r="217" spans="1:11" ht="27.75" customHeight="1">
      <c r="A217" s="9">
        <v>29</v>
      </c>
      <c r="B217" s="9" t="s">
        <v>572</v>
      </c>
      <c r="C217" s="9" t="s">
        <v>573</v>
      </c>
      <c r="D217" s="9" t="s">
        <v>233</v>
      </c>
      <c r="E217" s="9" t="s">
        <v>630</v>
      </c>
      <c r="F217" s="86" t="s">
        <v>631</v>
      </c>
      <c r="G217" s="9">
        <v>1</v>
      </c>
      <c r="H217" s="9">
        <v>1</v>
      </c>
      <c r="I217" s="65" t="s">
        <v>115</v>
      </c>
      <c r="J217" s="65" t="s">
        <v>75</v>
      </c>
      <c r="K217" s="9"/>
    </row>
    <row r="218" spans="1:11" ht="27.75" customHeight="1">
      <c r="A218" s="9">
        <v>30</v>
      </c>
      <c r="B218" s="9" t="s">
        <v>572</v>
      </c>
      <c r="C218" s="9" t="s">
        <v>573</v>
      </c>
      <c r="D218" s="9" t="s">
        <v>563</v>
      </c>
      <c r="E218" s="9" t="s">
        <v>632</v>
      </c>
      <c r="F218" s="86" t="s">
        <v>633</v>
      </c>
      <c r="G218" s="9">
        <v>1</v>
      </c>
      <c r="H218" s="9">
        <v>1</v>
      </c>
      <c r="I218" s="65" t="s">
        <v>115</v>
      </c>
      <c r="J218" s="65" t="s">
        <v>75</v>
      </c>
      <c r="K218" s="9"/>
    </row>
    <row r="219" spans="1:11" ht="27.75" customHeight="1">
      <c r="A219" s="9">
        <v>31</v>
      </c>
      <c r="B219" s="9" t="s">
        <v>572</v>
      </c>
      <c r="C219" s="9" t="s">
        <v>573</v>
      </c>
      <c r="D219" s="9" t="s">
        <v>285</v>
      </c>
      <c r="E219" s="9" t="s">
        <v>634</v>
      </c>
      <c r="F219" s="86" t="s">
        <v>635</v>
      </c>
      <c r="G219" s="9">
        <v>1</v>
      </c>
      <c r="H219" s="9">
        <v>4</v>
      </c>
      <c r="I219" s="65" t="s">
        <v>115</v>
      </c>
      <c r="J219" s="65" t="s">
        <v>75</v>
      </c>
      <c r="K219" s="9"/>
    </row>
    <row r="220" spans="1:11" ht="27.75" customHeight="1">
      <c r="A220" s="9">
        <v>32</v>
      </c>
      <c r="B220" s="9" t="s">
        <v>572</v>
      </c>
      <c r="C220" s="9" t="s">
        <v>573</v>
      </c>
      <c r="D220" s="9" t="s">
        <v>17</v>
      </c>
      <c r="E220" s="9" t="s">
        <v>636</v>
      </c>
      <c r="F220" s="86" t="s">
        <v>637</v>
      </c>
      <c r="G220" s="9">
        <v>1</v>
      </c>
      <c r="H220" s="9">
        <v>3</v>
      </c>
      <c r="I220" s="65" t="s">
        <v>115</v>
      </c>
      <c r="J220" s="65" t="s">
        <v>75</v>
      </c>
      <c r="K220" s="9"/>
    </row>
    <row r="221" spans="1:11" ht="27.75" customHeight="1">
      <c r="A221" s="9">
        <v>33</v>
      </c>
      <c r="B221" s="9" t="s">
        <v>572</v>
      </c>
      <c r="C221" s="9" t="s">
        <v>573</v>
      </c>
      <c r="D221" s="9" t="s">
        <v>142</v>
      </c>
      <c r="E221" s="9" t="s">
        <v>638</v>
      </c>
      <c r="F221" s="35" t="s">
        <v>639</v>
      </c>
      <c r="G221" s="9">
        <v>1</v>
      </c>
      <c r="H221" s="9">
        <v>2</v>
      </c>
      <c r="I221" s="65" t="s">
        <v>115</v>
      </c>
      <c r="J221" s="65" t="s">
        <v>75</v>
      </c>
      <c r="K221" s="9"/>
    </row>
    <row r="222" spans="1:11" ht="27.75" customHeight="1">
      <c r="A222" s="9"/>
      <c r="B222" s="6" t="s">
        <v>213</v>
      </c>
      <c r="C222" s="6"/>
      <c r="D222" s="6"/>
      <c r="E222" s="6"/>
      <c r="F222" s="59"/>
      <c r="G222" s="6">
        <f>SUM(G189:G221)</f>
        <v>33</v>
      </c>
      <c r="H222" s="6">
        <f>SUM(H189:H221)</f>
        <v>122</v>
      </c>
      <c r="I222" s="82"/>
      <c r="J222" s="82"/>
      <c r="K222" s="6"/>
    </row>
    <row r="223" spans="1:11" ht="27.75" customHeight="1">
      <c r="A223" s="9">
        <v>1</v>
      </c>
      <c r="B223" s="9" t="s">
        <v>640</v>
      </c>
      <c r="C223" s="9" t="s">
        <v>641</v>
      </c>
      <c r="D223" s="9" t="s">
        <v>642</v>
      </c>
      <c r="E223" s="9" t="s">
        <v>643</v>
      </c>
      <c r="F223" s="35" t="s">
        <v>644</v>
      </c>
      <c r="G223" s="9">
        <v>1</v>
      </c>
      <c r="H223" s="9">
        <v>4</v>
      </c>
      <c r="I223" s="65" t="s">
        <v>38</v>
      </c>
      <c r="J223" s="41" t="s">
        <v>75</v>
      </c>
      <c r="K223" s="9" t="s">
        <v>29</v>
      </c>
    </row>
    <row r="224" spans="1:11" ht="27.75" customHeight="1">
      <c r="A224" s="9">
        <v>2</v>
      </c>
      <c r="B224" s="9" t="s">
        <v>640</v>
      </c>
      <c r="C224" s="9" t="s">
        <v>641</v>
      </c>
      <c r="D224" s="9" t="s">
        <v>645</v>
      </c>
      <c r="E224" s="9" t="s">
        <v>646</v>
      </c>
      <c r="F224" s="35" t="s">
        <v>647</v>
      </c>
      <c r="G224" s="9">
        <v>1</v>
      </c>
      <c r="H224" s="9">
        <v>3</v>
      </c>
      <c r="I224" s="65" t="s">
        <v>38</v>
      </c>
      <c r="J224" s="41" t="s">
        <v>75</v>
      </c>
      <c r="K224" s="9" t="s">
        <v>29</v>
      </c>
    </row>
    <row r="225" spans="1:11" ht="27.75" customHeight="1">
      <c r="A225" s="9">
        <v>3</v>
      </c>
      <c r="B225" s="9" t="s">
        <v>640</v>
      </c>
      <c r="C225" s="9" t="s">
        <v>648</v>
      </c>
      <c r="D225" s="9" t="s">
        <v>649</v>
      </c>
      <c r="E225" s="9" t="s">
        <v>650</v>
      </c>
      <c r="F225" s="35" t="s">
        <v>651</v>
      </c>
      <c r="G225" s="9">
        <v>1</v>
      </c>
      <c r="H225" s="9">
        <v>2</v>
      </c>
      <c r="I225" s="65" t="s">
        <v>38</v>
      </c>
      <c r="J225" s="41" t="s">
        <v>75</v>
      </c>
      <c r="K225" s="9" t="s">
        <v>29</v>
      </c>
    </row>
    <row r="226" spans="1:11" ht="27.75" customHeight="1">
      <c r="A226" s="9">
        <v>4</v>
      </c>
      <c r="B226" s="9" t="s">
        <v>640</v>
      </c>
      <c r="C226" s="9" t="s">
        <v>648</v>
      </c>
      <c r="D226" s="9" t="s">
        <v>649</v>
      </c>
      <c r="E226" s="9" t="s">
        <v>652</v>
      </c>
      <c r="F226" s="35" t="s">
        <v>653</v>
      </c>
      <c r="G226" s="9">
        <v>1</v>
      </c>
      <c r="H226" s="9">
        <v>4</v>
      </c>
      <c r="I226" s="65" t="s">
        <v>38</v>
      </c>
      <c r="J226" s="41" t="s">
        <v>75</v>
      </c>
      <c r="K226" s="9" t="s">
        <v>29</v>
      </c>
    </row>
    <row r="227" spans="1:11" ht="27.75" customHeight="1">
      <c r="A227" s="9">
        <v>5</v>
      </c>
      <c r="B227" s="9" t="s">
        <v>640</v>
      </c>
      <c r="C227" s="9" t="s">
        <v>648</v>
      </c>
      <c r="D227" s="9" t="s">
        <v>654</v>
      </c>
      <c r="E227" s="9" t="s">
        <v>655</v>
      </c>
      <c r="F227" s="35" t="s">
        <v>656</v>
      </c>
      <c r="G227" s="9">
        <v>1</v>
      </c>
      <c r="H227" s="9">
        <v>6</v>
      </c>
      <c r="I227" s="65" t="s">
        <v>38</v>
      </c>
      <c r="J227" s="41" t="s">
        <v>75</v>
      </c>
      <c r="K227" s="9" t="s">
        <v>29</v>
      </c>
    </row>
    <row r="228" spans="1:11" ht="27.75" customHeight="1">
      <c r="A228" s="9">
        <v>6</v>
      </c>
      <c r="B228" s="9" t="s">
        <v>640</v>
      </c>
      <c r="C228" s="9" t="s">
        <v>657</v>
      </c>
      <c r="D228" s="9" t="s">
        <v>658</v>
      </c>
      <c r="E228" s="9" t="s">
        <v>440</v>
      </c>
      <c r="F228" s="35" t="s">
        <v>659</v>
      </c>
      <c r="G228" s="9">
        <v>1</v>
      </c>
      <c r="H228" s="9">
        <v>7</v>
      </c>
      <c r="I228" s="65" t="s">
        <v>38</v>
      </c>
      <c r="J228" s="41" t="s">
        <v>75</v>
      </c>
      <c r="K228" s="9" t="s">
        <v>29</v>
      </c>
    </row>
    <row r="229" spans="1:11" ht="27.75" customHeight="1">
      <c r="A229" s="9">
        <v>7</v>
      </c>
      <c r="B229" s="9" t="s">
        <v>640</v>
      </c>
      <c r="C229" s="9" t="s">
        <v>657</v>
      </c>
      <c r="D229" s="9" t="s">
        <v>658</v>
      </c>
      <c r="E229" s="9" t="s">
        <v>660</v>
      </c>
      <c r="F229" s="86" t="s">
        <v>661</v>
      </c>
      <c r="G229" s="9">
        <v>1</v>
      </c>
      <c r="H229" s="9">
        <v>4</v>
      </c>
      <c r="I229" s="65" t="s">
        <v>20</v>
      </c>
      <c r="J229" s="41" t="s">
        <v>662</v>
      </c>
      <c r="K229" s="9"/>
    </row>
    <row r="230" spans="1:11" ht="27.75" customHeight="1">
      <c r="A230" s="9">
        <v>8</v>
      </c>
      <c r="B230" s="9" t="s">
        <v>640</v>
      </c>
      <c r="C230" s="9" t="s">
        <v>663</v>
      </c>
      <c r="D230" s="9" t="s">
        <v>81</v>
      </c>
      <c r="E230" s="9" t="s">
        <v>664</v>
      </c>
      <c r="F230" s="86" t="s">
        <v>665</v>
      </c>
      <c r="G230" s="9">
        <v>1</v>
      </c>
      <c r="H230" s="9">
        <v>6</v>
      </c>
      <c r="I230" s="65" t="s">
        <v>27</v>
      </c>
      <c r="J230" s="41" t="s">
        <v>28</v>
      </c>
      <c r="K230" s="9" t="s">
        <v>29</v>
      </c>
    </row>
    <row r="231" spans="1:11" ht="27.75" customHeight="1">
      <c r="A231" s="9">
        <v>9</v>
      </c>
      <c r="B231" s="9" t="s">
        <v>640</v>
      </c>
      <c r="C231" s="9" t="s">
        <v>663</v>
      </c>
      <c r="D231" s="9" t="s">
        <v>77</v>
      </c>
      <c r="E231" s="9" t="s">
        <v>666</v>
      </c>
      <c r="F231" s="86" t="s">
        <v>667</v>
      </c>
      <c r="G231" s="9">
        <v>1</v>
      </c>
      <c r="H231" s="9">
        <v>7</v>
      </c>
      <c r="I231" s="65" t="s">
        <v>27</v>
      </c>
      <c r="J231" s="41" t="s">
        <v>28</v>
      </c>
      <c r="K231" s="9" t="s">
        <v>29</v>
      </c>
    </row>
    <row r="232" spans="1:11" ht="27.75" customHeight="1">
      <c r="A232" s="9">
        <v>10</v>
      </c>
      <c r="B232" s="9" t="s">
        <v>640</v>
      </c>
      <c r="C232" s="9" t="s">
        <v>668</v>
      </c>
      <c r="D232" s="9" t="s">
        <v>24</v>
      </c>
      <c r="E232" s="9" t="s">
        <v>669</v>
      </c>
      <c r="F232" s="35" t="s">
        <v>670</v>
      </c>
      <c r="G232" s="9">
        <v>1</v>
      </c>
      <c r="H232" s="9">
        <v>3</v>
      </c>
      <c r="I232" s="65" t="s">
        <v>27</v>
      </c>
      <c r="J232" s="41" t="s">
        <v>28</v>
      </c>
      <c r="K232" s="9" t="s">
        <v>29</v>
      </c>
    </row>
    <row r="233" spans="1:11" ht="27.75" customHeight="1">
      <c r="A233" s="9">
        <v>11</v>
      </c>
      <c r="B233" s="9" t="s">
        <v>640</v>
      </c>
      <c r="C233" s="9" t="s">
        <v>671</v>
      </c>
      <c r="D233" s="9" t="s">
        <v>96</v>
      </c>
      <c r="E233" s="9" t="s">
        <v>672</v>
      </c>
      <c r="F233" s="35" t="s">
        <v>673</v>
      </c>
      <c r="G233" s="9">
        <v>1</v>
      </c>
      <c r="H233" s="9">
        <v>3</v>
      </c>
      <c r="I233" s="65" t="s">
        <v>27</v>
      </c>
      <c r="J233" s="41" t="s">
        <v>28</v>
      </c>
      <c r="K233" s="9" t="s">
        <v>29</v>
      </c>
    </row>
    <row r="234" spans="1:11" ht="27.75" customHeight="1">
      <c r="A234" s="9">
        <v>12</v>
      </c>
      <c r="B234" s="33" t="s">
        <v>640</v>
      </c>
      <c r="C234" s="29" t="s">
        <v>674</v>
      </c>
      <c r="D234" s="29" t="s">
        <v>675</v>
      </c>
      <c r="E234" s="29" t="s">
        <v>676</v>
      </c>
      <c r="F234" s="38" t="s">
        <v>677</v>
      </c>
      <c r="G234" s="9">
        <v>1</v>
      </c>
      <c r="H234" s="52">
        <v>5</v>
      </c>
      <c r="I234" s="65" t="s">
        <v>27</v>
      </c>
      <c r="J234" s="41" t="s">
        <v>551</v>
      </c>
      <c r="K234" s="33" t="s">
        <v>196</v>
      </c>
    </row>
    <row r="235" spans="1:11" ht="27.75" customHeight="1">
      <c r="A235" s="9">
        <v>13</v>
      </c>
      <c r="B235" s="9" t="s">
        <v>640</v>
      </c>
      <c r="C235" s="9" t="s">
        <v>678</v>
      </c>
      <c r="D235" s="9" t="s">
        <v>679</v>
      </c>
      <c r="E235" s="9" t="s">
        <v>680</v>
      </c>
      <c r="F235" s="86" t="s">
        <v>681</v>
      </c>
      <c r="G235" s="9">
        <v>1</v>
      </c>
      <c r="H235" s="9">
        <v>4</v>
      </c>
      <c r="I235" s="65" t="s">
        <v>27</v>
      </c>
      <c r="J235" s="41" t="s">
        <v>28</v>
      </c>
      <c r="K235" s="9" t="s">
        <v>29</v>
      </c>
    </row>
    <row r="236" spans="1:11" ht="27.75" customHeight="1">
      <c r="A236" s="9">
        <v>14</v>
      </c>
      <c r="B236" s="9" t="s">
        <v>640</v>
      </c>
      <c r="C236" s="9" t="s">
        <v>682</v>
      </c>
      <c r="D236" s="9" t="s">
        <v>683</v>
      </c>
      <c r="E236" s="9" t="s">
        <v>684</v>
      </c>
      <c r="F236" s="35" t="s">
        <v>685</v>
      </c>
      <c r="G236" s="9">
        <v>1</v>
      </c>
      <c r="H236" s="9">
        <v>3</v>
      </c>
      <c r="I236" s="65" t="s">
        <v>38</v>
      </c>
      <c r="J236" s="41" t="s">
        <v>75</v>
      </c>
      <c r="K236" s="9" t="s">
        <v>29</v>
      </c>
    </row>
    <row r="237" spans="1:11" ht="27.75" customHeight="1">
      <c r="A237" s="9">
        <v>15</v>
      </c>
      <c r="B237" s="9" t="s">
        <v>640</v>
      </c>
      <c r="C237" s="9" t="s">
        <v>682</v>
      </c>
      <c r="D237" s="9" t="s">
        <v>686</v>
      </c>
      <c r="E237" s="9" t="s">
        <v>687</v>
      </c>
      <c r="F237" s="35" t="s">
        <v>688</v>
      </c>
      <c r="G237" s="9">
        <v>1</v>
      </c>
      <c r="H237" s="9">
        <v>7</v>
      </c>
      <c r="I237" s="65" t="s">
        <v>38</v>
      </c>
      <c r="J237" s="41" t="s">
        <v>75</v>
      </c>
      <c r="K237" s="9" t="s">
        <v>29</v>
      </c>
    </row>
    <row r="238" spans="1:12" ht="27.75" customHeight="1">
      <c r="A238" s="9">
        <v>16</v>
      </c>
      <c r="B238" s="33" t="s">
        <v>640</v>
      </c>
      <c r="C238" s="33" t="s">
        <v>689</v>
      </c>
      <c r="D238" s="33" t="s">
        <v>100</v>
      </c>
      <c r="E238" s="33" t="s">
        <v>690</v>
      </c>
      <c r="F238" s="87" t="s">
        <v>691</v>
      </c>
      <c r="G238" s="9">
        <v>1</v>
      </c>
      <c r="H238" s="58">
        <v>4</v>
      </c>
      <c r="I238" s="65" t="s">
        <v>27</v>
      </c>
      <c r="J238" s="41" t="s">
        <v>28</v>
      </c>
      <c r="K238" s="9" t="s">
        <v>29</v>
      </c>
      <c r="L238" s="85"/>
    </row>
    <row r="239" spans="1:12" ht="27.75" customHeight="1">
      <c r="A239" s="9">
        <v>17</v>
      </c>
      <c r="B239" s="33" t="s">
        <v>640</v>
      </c>
      <c r="C239" s="33" t="s">
        <v>692</v>
      </c>
      <c r="D239" s="33" t="s">
        <v>693</v>
      </c>
      <c r="E239" s="33" t="s">
        <v>694</v>
      </c>
      <c r="F239" s="64" t="s">
        <v>695</v>
      </c>
      <c r="G239" s="9">
        <v>1</v>
      </c>
      <c r="H239" s="52">
        <v>6</v>
      </c>
      <c r="I239" s="65" t="s">
        <v>27</v>
      </c>
      <c r="J239" s="41" t="s">
        <v>28</v>
      </c>
      <c r="K239" s="9" t="s">
        <v>29</v>
      </c>
      <c r="L239" s="85"/>
    </row>
    <row r="240" spans="1:12" ht="27.75" customHeight="1">
      <c r="A240" s="9">
        <v>18</v>
      </c>
      <c r="B240" s="33" t="s">
        <v>640</v>
      </c>
      <c r="C240" s="33" t="s">
        <v>663</v>
      </c>
      <c r="D240" s="33"/>
      <c r="E240" s="33" t="s">
        <v>696</v>
      </c>
      <c r="F240" s="87" t="s">
        <v>697</v>
      </c>
      <c r="G240" s="9">
        <v>1</v>
      </c>
      <c r="H240" s="58">
        <v>4</v>
      </c>
      <c r="I240" s="65" t="s">
        <v>27</v>
      </c>
      <c r="J240" s="41" t="s">
        <v>28</v>
      </c>
      <c r="K240" s="9" t="s">
        <v>29</v>
      </c>
      <c r="L240" s="85"/>
    </row>
    <row r="241" spans="1:11" ht="27.75" customHeight="1">
      <c r="A241" s="9"/>
      <c r="B241" s="6" t="s">
        <v>230</v>
      </c>
      <c r="C241" s="6"/>
      <c r="D241" s="6"/>
      <c r="E241" s="6"/>
      <c r="F241" s="59"/>
      <c r="G241" s="6">
        <f>SUM(G223:G240)</f>
        <v>18</v>
      </c>
      <c r="H241" s="6">
        <f>SUM(H223:H240)</f>
        <v>82</v>
      </c>
      <c r="I241" s="82"/>
      <c r="J241" s="82"/>
      <c r="K241" s="6"/>
    </row>
  </sheetData>
  <sheetProtection/>
  <autoFilter ref="B3:K241"/>
  <mergeCells count="5">
    <mergeCell ref="A1:K1"/>
    <mergeCell ref="B2:E2"/>
    <mergeCell ref="F2:H2"/>
    <mergeCell ref="I2:K2"/>
    <mergeCell ref="A3:A4"/>
  </mergeCells>
  <conditionalFormatting sqref="E56">
    <cfRule type="expression" priority="7" dxfId="0" stopIfTrue="1">
      <formula>AND(COUNTIF($E$56,E56)&gt;1,NOT(ISBLANK(E56)))</formula>
    </cfRule>
  </conditionalFormatting>
  <conditionalFormatting sqref="F56">
    <cfRule type="expression" priority="3" dxfId="0" stopIfTrue="1">
      <formula>AND(COUNTIF($G$115:$G$120,F56)+COUNTIF($G$121,F56)+COUNTIF($G$122,F56)+COUNTIF($G$123,F56)+COUNTIF($G$124:$G$125,F56)+COUNTIF($G$126,F56)+COUNTIF($G$128:$G$128,F56)&gt;1,NOT(ISBLANK(F56)))</formula>
    </cfRule>
  </conditionalFormatting>
  <conditionalFormatting sqref="F57">
    <cfRule type="expression" priority="2" dxfId="0" stopIfTrue="1">
      <formula>AND(COUNTIF($F$57,F57)&gt;1,NOT(ISBLANK(F57)))</formula>
    </cfRule>
  </conditionalFormatting>
  <conditionalFormatting sqref="F58">
    <cfRule type="expression" priority="1" dxfId="0" stopIfTrue="1">
      <formula>AND(COUNTIF($F$58,F58)&gt;1,NOT(ISBLANK(F58)))</formula>
    </cfRule>
  </conditionalFormatting>
  <conditionalFormatting sqref="E175">
    <cfRule type="expression" priority="17" dxfId="1" stopIfTrue="1">
      <formula>AND(COUNTIF($E$175,E175)&gt;1,NOT(ISBLANK(E175)))</formula>
    </cfRule>
    <cfRule type="expression" priority="18" dxfId="0" stopIfTrue="1">
      <formula>AND(COUNTIF($E$175,E175)&gt;1,NOT(ISBLANK(E175)))</formula>
    </cfRule>
  </conditionalFormatting>
  <conditionalFormatting sqref="F175">
    <cfRule type="expression" priority="19" dxfId="0" stopIfTrue="1">
      <formula>AND(COUNTIF($G$120:$G$126,F175)+COUNTIF($G$127,F175)+COUNTIF($G$128,F175)+COUNTIF($G$129,F175)+COUNTIF($G$130:$G$131,F175)+COUNTIF($G$132,F175)+COUNTIF($G$134:$G$134,F175)&gt;1,NOT(ISBLANK(F175)))</formula>
    </cfRule>
  </conditionalFormatting>
  <conditionalFormatting sqref="E52:E56">
    <cfRule type="expression" priority="6" dxfId="1" stopIfTrue="1">
      <formula>AND(COUNTIF($E$52:$E$56,E52)&gt;1,NOT(ISBLANK(E52)))</formula>
    </cfRule>
  </conditionalFormatting>
  <conditionalFormatting sqref="E53:E55">
    <cfRule type="expression" priority="8" dxfId="0" stopIfTrue="1">
      <formula>AND(COUNTIF($E$53:$E$55,E53)&gt;1,NOT(ISBLANK(E53)))</formula>
    </cfRule>
  </conditionalFormatting>
  <conditionalFormatting sqref="E57:E58">
    <cfRule type="expression" priority="5" dxfId="0" stopIfTrue="1">
      <formula>AND(COUNTIF($E$57:$E$58,E57)&gt;1,NOT(ISBLANK(E57)))</formula>
    </cfRule>
  </conditionalFormatting>
  <conditionalFormatting sqref="F53:F55">
    <cfRule type="expression" priority="4" dxfId="0" stopIfTrue="1">
      <formula>AND(COUNTIF($G$115:$G$121,F53)+COUNTIF($G$122,F53)+COUNTIF($G$123,F53)+COUNTIF($G$124,F53)+COUNTIF($G$125:$G$126,F53)+COUNTIF($G$127,F53)+COUNTIF($G$129:$G$129,F53)&gt;1,NOT(ISBLANK(F53)))</formula>
    </cfRule>
  </conditionalFormatting>
  <printOptions horizontalCentered="1"/>
  <pageMargins left="0.44" right="0.04" top="0.45" bottom="0.49" header="0.36" footer="0.16"/>
  <pageSetup horizontalDpi="600" verticalDpi="600" orientation="landscape" paperSize="9" scale="8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469"/>
  <sheetViews>
    <sheetView tabSelected="1" view="pageBreakPreview" zoomScaleSheetLayoutView="100" workbookViewId="0" topLeftCell="A1">
      <pane ySplit="5" topLeftCell="BM384" activePane="bottomLeft" state="frozen"/>
      <selection pane="bottomLeft" activeCell="J5" sqref="J5"/>
    </sheetView>
  </sheetViews>
  <sheetFormatPr defaultColWidth="8.875" defaultRowHeight="27.75" customHeight="1"/>
  <cols>
    <col min="1" max="1" width="6.875" style="19" customWidth="1"/>
    <col min="2" max="2" width="12.375" style="19" customWidth="1"/>
    <col min="3" max="3" width="11.50390625" style="19" customWidth="1"/>
    <col min="4" max="4" width="12.50390625" style="19" customWidth="1"/>
    <col min="5" max="5" width="11.875" style="19" customWidth="1"/>
    <col min="6" max="6" width="26.625" style="22" customWidth="1"/>
    <col min="7" max="7" width="10.00390625" style="19" customWidth="1"/>
    <col min="8" max="8" width="10.125" style="19" customWidth="1"/>
    <col min="9" max="9" width="21.625" style="23" customWidth="1"/>
    <col min="10" max="16384" width="8.875" style="19" customWidth="1"/>
  </cols>
  <sheetData>
    <row r="1" spans="1:9" ht="63.75" customHeight="1">
      <c r="A1" s="24" t="s">
        <v>698</v>
      </c>
      <c r="B1" s="17"/>
      <c r="C1" s="17"/>
      <c r="D1" s="17"/>
      <c r="E1" s="17"/>
      <c r="F1" s="17"/>
      <c r="G1" s="17"/>
      <c r="H1" s="17"/>
      <c r="I1" s="17"/>
    </row>
    <row r="2" spans="1:9" ht="19.5" customHeight="1">
      <c r="A2" s="25" t="s">
        <v>1</v>
      </c>
      <c r="B2" s="25"/>
      <c r="C2" s="25"/>
      <c r="D2" s="25"/>
      <c r="E2" s="26" t="s">
        <v>699</v>
      </c>
      <c r="F2" s="26"/>
      <c r="G2" s="26"/>
      <c r="H2" s="26"/>
      <c r="I2" s="26"/>
    </row>
    <row r="3" spans="1:9" ht="43.5" customHeight="1">
      <c r="A3" s="27" t="s">
        <v>700</v>
      </c>
      <c r="B3" s="27" t="s">
        <v>4</v>
      </c>
      <c r="C3" s="27" t="s">
        <v>5</v>
      </c>
      <c r="D3" s="27" t="s">
        <v>6</v>
      </c>
      <c r="E3" s="27" t="s">
        <v>701</v>
      </c>
      <c r="F3" s="27" t="s">
        <v>702</v>
      </c>
      <c r="G3" s="27" t="s">
        <v>9</v>
      </c>
      <c r="H3" s="27" t="s">
        <v>703</v>
      </c>
      <c r="I3" s="27" t="s">
        <v>704</v>
      </c>
    </row>
    <row r="4" spans="1:9" ht="27" customHeight="1">
      <c r="A4" s="28"/>
      <c r="B4" s="28"/>
      <c r="C4" s="28"/>
      <c r="D4" s="28"/>
      <c r="E4" s="28"/>
      <c r="F4" s="28"/>
      <c r="G4" s="28"/>
      <c r="H4" s="28"/>
      <c r="I4" s="28"/>
    </row>
    <row r="5" spans="1:9" ht="27.75" customHeight="1">
      <c r="A5" s="29"/>
      <c r="B5" s="30" t="s">
        <v>705</v>
      </c>
      <c r="C5" s="30"/>
      <c r="D5" s="30"/>
      <c r="E5" s="30"/>
      <c r="F5" s="31"/>
      <c r="G5" s="32">
        <f>SUM(G98+G113+G203+G250+G284+G469)</f>
        <v>458</v>
      </c>
      <c r="H5" s="30">
        <f>SUM(H98+H113+H203+H250+H284+H469)</f>
        <v>1860</v>
      </c>
      <c r="I5" s="40"/>
    </row>
    <row r="6" spans="1:9" ht="27.75" customHeight="1">
      <c r="A6" s="9">
        <v>1</v>
      </c>
      <c r="B6" s="33" t="s">
        <v>15</v>
      </c>
      <c r="C6" s="33" t="s">
        <v>16</v>
      </c>
      <c r="D6" s="33" t="s">
        <v>706</v>
      </c>
      <c r="E6" s="33" t="s">
        <v>707</v>
      </c>
      <c r="F6" s="87" t="s">
        <v>708</v>
      </c>
      <c r="G6" s="33">
        <v>1</v>
      </c>
      <c r="H6" s="33">
        <v>4</v>
      </c>
      <c r="I6" s="41" t="s">
        <v>709</v>
      </c>
    </row>
    <row r="7" spans="1:9" ht="27.75" customHeight="1">
      <c r="A7" s="9">
        <v>2</v>
      </c>
      <c r="B7" s="33" t="s">
        <v>15</v>
      </c>
      <c r="C7" s="33" t="s">
        <v>16</v>
      </c>
      <c r="D7" s="33" t="s">
        <v>706</v>
      </c>
      <c r="E7" s="33" t="s">
        <v>710</v>
      </c>
      <c r="F7" s="34" t="s">
        <v>711</v>
      </c>
      <c r="G7" s="33">
        <v>1</v>
      </c>
      <c r="H7" s="33">
        <v>6</v>
      </c>
      <c r="I7" s="41" t="s">
        <v>709</v>
      </c>
    </row>
    <row r="8" spans="1:9" ht="27.75" customHeight="1">
      <c r="A8" s="9">
        <v>3</v>
      </c>
      <c r="B8" s="33" t="s">
        <v>15</v>
      </c>
      <c r="C8" s="33" t="s">
        <v>16</v>
      </c>
      <c r="D8" s="33" t="s">
        <v>706</v>
      </c>
      <c r="E8" s="33" t="s">
        <v>712</v>
      </c>
      <c r="F8" s="34" t="s">
        <v>713</v>
      </c>
      <c r="G8" s="33">
        <v>1</v>
      </c>
      <c r="H8" s="33">
        <v>4</v>
      </c>
      <c r="I8" s="41" t="s">
        <v>709</v>
      </c>
    </row>
    <row r="9" spans="1:9" ht="27.75" customHeight="1">
      <c r="A9" s="9">
        <v>4</v>
      </c>
      <c r="B9" s="9" t="s">
        <v>15</v>
      </c>
      <c r="C9" s="9" t="s">
        <v>16</v>
      </c>
      <c r="D9" s="9" t="s">
        <v>714</v>
      </c>
      <c r="E9" s="9" t="s">
        <v>715</v>
      </c>
      <c r="F9" s="35" t="s">
        <v>716</v>
      </c>
      <c r="G9" s="9">
        <v>1</v>
      </c>
      <c r="H9" s="9">
        <v>4</v>
      </c>
      <c r="I9" s="41" t="s">
        <v>709</v>
      </c>
    </row>
    <row r="10" spans="1:9" ht="27.75" customHeight="1">
      <c r="A10" s="9">
        <v>5</v>
      </c>
      <c r="B10" s="9" t="s">
        <v>15</v>
      </c>
      <c r="C10" s="9" t="s">
        <v>16</v>
      </c>
      <c r="D10" s="9" t="s">
        <v>714</v>
      </c>
      <c r="E10" s="9" t="s">
        <v>717</v>
      </c>
      <c r="F10" s="35" t="s">
        <v>718</v>
      </c>
      <c r="G10" s="9">
        <v>1</v>
      </c>
      <c r="H10" s="9">
        <v>4</v>
      </c>
      <c r="I10" s="41" t="s">
        <v>709</v>
      </c>
    </row>
    <row r="11" spans="1:9" ht="27.75" customHeight="1">
      <c r="A11" s="9">
        <v>6</v>
      </c>
      <c r="B11" s="33" t="s">
        <v>15</v>
      </c>
      <c r="C11" s="33" t="s">
        <v>16</v>
      </c>
      <c r="D11" s="33" t="s">
        <v>719</v>
      </c>
      <c r="E11" s="33" t="s">
        <v>720</v>
      </c>
      <c r="F11" s="34" t="s">
        <v>721</v>
      </c>
      <c r="G11" s="33">
        <v>1</v>
      </c>
      <c r="H11" s="33">
        <v>2</v>
      </c>
      <c r="I11" s="41" t="s">
        <v>709</v>
      </c>
    </row>
    <row r="12" spans="1:9" ht="27.75" customHeight="1">
      <c r="A12" s="9">
        <v>7</v>
      </c>
      <c r="B12" s="33" t="s">
        <v>15</v>
      </c>
      <c r="C12" s="33" t="s">
        <v>722</v>
      </c>
      <c r="D12" s="33" t="s">
        <v>77</v>
      </c>
      <c r="E12" s="33" t="s">
        <v>723</v>
      </c>
      <c r="F12" s="87" t="s">
        <v>724</v>
      </c>
      <c r="G12" s="33">
        <v>1</v>
      </c>
      <c r="H12" s="33">
        <v>4</v>
      </c>
      <c r="I12" s="41" t="s">
        <v>709</v>
      </c>
    </row>
    <row r="13" spans="1:9" ht="27.75" customHeight="1">
      <c r="A13" s="9">
        <v>8</v>
      </c>
      <c r="B13" s="33" t="s">
        <v>15</v>
      </c>
      <c r="C13" s="33" t="s">
        <v>722</v>
      </c>
      <c r="D13" s="33" t="s">
        <v>77</v>
      </c>
      <c r="E13" s="33" t="s">
        <v>725</v>
      </c>
      <c r="F13" s="34" t="s">
        <v>726</v>
      </c>
      <c r="G13" s="33">
        <v>1</v>
      </c>
      <c r="H13" s="33">
        <v>3</v>
      </c>
      <c r="I13" s="41" t="s">
        <v>709</v>
      </c>
    </row>
    <row r="14" spans="1:9" ht="27.75" customHeight="1">
      <c r="A14" s="9">
        <v>9</v>
      </c>
      <c r="B14" s="33" t="s">
        <v>15</v>
      </c>
      <c r="C14" s="33" t="s">
        <v>722</v>
      </c>
      <c r="D14" s="33" t="s">
        <v>81</v>
      </c>
      <c r="E14" s="33" t="s">
        <v>727</v>
      </c>
      <c r="F14" s="34" t="s">
        <v>728</v>
      </c>
      <c r="G14" s="9">
        <v>1</v>
      </c>
      <c r="H14" s="33">
        <v>7</v>
      </c>
      <c r="I14" s="41" t="s">
        <v>709</v>
      </c>
    </row>
    <row r="15" spans="1:9" ht="27.75" customHeight="1">
      <c r="A15" s="9">
        <v>10</v>
      </c>
      <c r="B15" s="33" t="s">
        <v>15</v>
      </c>
      <c r="C15" s="33" t="s">
        <v>722</v>
      </c>
      <c r="D15" s="33" t="s">
        <v>81</v>
      </c>
      <c r="E15" s="33" t="s">
        <v>729</v>
      </c>
      <c r="F15" s="34" t="s">
        <v>730</v>
      </c>
      <c r="G15" s="9">
        <v>1</v>
      </c>
      <c r="H15" s="33">
        <v>6</v>
      </c>
      <c r="I15" s="41" t="s">
        <v>709</v>
      </c>
    </row>
    <row r="16" spans="1:9" ht="27.75" customHeight="1">
      <c r="A16" s="9">
        <v>11</v>
      </c>
      <c r="B16" s="33" t="s">
        <v>15</v>
      </c>
      <c r="C16" s="33" t="s">
        <v>722</v>
      </c>
      <c r="D16" s="33" t="s">
        <v>81</v>
      </c>
      <c r="E16" s="33" t="s">
        <v>731</v>
      </c>
      <c r="F16" s="34" t="s">
        <v>732</v>
      </c>
      <c r="G16" s="33">
        <v>1</v>
      </c>
      <c r="H16" s="33">
        <v>2</v>
      </c>
      <c r="I16" s="41" t="s">
        <v>709</v>
      </c>
    </row>
    <row r="17" spans="1:9" ht="27.75" customHeight="1">
      <c r="A17" s="9">
        <v>12</v>
      </c>
      <c r="B17" s="33" t="s">
        <v>15</v>
      </c>
      <c r="C17" s="33" t="s">
        <v>722</v>
      </c>
      <c r="D17" s="33" t="s">
        <v>85</v>
      </c>
      <c r="E17" s="33" t="s">
        <v>733</v>
      </c>
      <c r="F17" s="34" t="s">
        <v>734</v>
      </c>
      <c r="G17" s="33">
        <v>1</v>
      </c>
      <c r="H17" s="33">
        <v>5</v>
      </c>
      <c r="I17" s="41" t="s">
        <v>709</v>
      </c>
    </row>
    <row r="18" spans="1:9" ht="27.75" customHeight="1">
      <c r="A18" s="9">
        <v>13</v>
      </c>
      <c r="B18" s="33" t="s">
        <v>15</v>
      </c>
      <c r="C18" s="33" t="s">
        <v>722</v>
      </c>
      <c r="D18" s="33" t="s">
        <v>85</v>
      </c>
      <c r="E18" s="33" t="s">
        <v>735</v>
      </c>
      <c r="F18" s="34" t="s">
        <v>736</v>
      </c>
      <c r="G18" s="33">
        <v>1</v>
      </c>
      <c r="H18" s="33">
        <v>5</v>
      </c>
      <c r="I18" s="41" t="s">
        <v>709</v>
      </c>
    </row>
    <row r="19" spans="1:9" ht="27.75" customHeight="1">
      <c r="A19" s="9">
        <v>14</v>
      </c>
      <c r="B19" s="33" t="s">
        <v>15</v>
      </c>
      <c r="C19" s="33" t="s">
        <v>722</v>
      </c>
      <c r="D19" s="33" t="s">
        <v>85</v>
      </c>
      <c r="E19" s="33" t="s">
        <v>737</v>
      </c>
      <c r="F19" s="87" t="s">
        <v>738</v>
      </c>
      <c r="G19" s="9">
        <v>1</v>
      </c>
      <c r="H19" s="33">
        <v>4</v>
      </c>
      <c r="I19" s="41" t="s">
        <v>709</v>
      </c>
    </row>
    <row r="20" spans="1:9" ht="27.75" customHeight="1">
      <c r="A20" s="9">
        <v>15</v>
      </c>
      <c r="B20" s="33" t="s">
        <v>15</v>
      </c>
      <c r="C20" s="33" t="s">
        <v>722</v>
      </c>
      <c r="D20" s="33" t="s">
        <v>85</v>
      </c>
      <c r="E20" s="33" t="s">
        <v>739</v>
      </c>
      <c r="F20" s="34" t="s">
        <v>740</v>
      </c>
      <c r="G20" s="9">
        <v>1</v>
      </c>
      <c r="H20" s="33">
        <v>4</v>
      </c>
      <c r="I20" s="41" t="s">
        <v>709</v>
      </c>
    </row>
    <row r="21" spans="1:9" ht="27.75" customHeight="1">
      <c r="A21" s="9">
        <v>16</v>
      </c>
      <c r="B21" s="33" t="s">
        <v>15</v>
      </c>
      <c r="C21" s="33" t="s">
        <v>722</v>
      </c>
      <c r="D21" s="33" t="s">
        <v>85</v>
      </c>
      <c r="E21" s="33" t="s">
        <v>741</v>
      </c>
      <c r="F21" s="34" t="s">
        <v>742</v>
      </c>
      <c r="G21" s="33">
        <v>1</v>
      </c>
      <c r="H21" s="33">
        <v>7</v>
      </c>
      <c r="I21" s="41" t="s">
        <v>709</v>
      </c>
    </row>
    <row r="22" spans="1:9" ht="27.75" customHeight="1">
      <c r="A22" s="9">
        <v>17</v>
      </c>
      <c r="B22" s="33" t="s">
        <v>15</v>
      </c>
      <c r="C22" s="33" t="s">
        <v>722</v>
      </c>
      <c r="D22" s="33" t="s">
        <v>85</v>
      </c>
      <c r="E22" s="33" t="s">
        <v>743</v>
      </c>
      <c r="F22" s="34" t="s">
        <v>744</v>
      </c>
      <c r="G22" s="33">
        <v>1</v>
      </c>
      <c r="H22" s="33">
        <v>7</v>
      </c>
      <c r="I22" s="41" t="s">
        <v>709</v>
      </c>
    </row>
    <row r="23" spans="1:9" ht="27.75" customHeight="1">
      <c r="A23" s="9">
        <v>18</v>
      </c>
      <c r="B23" s="33" t="s">
        <v>15</v>
      </c>
      <c r="C23" s="33" t="s">
        <v>722</v>
      </c>
      <c r="D23" s="33" t="s">
        <v>85</v>
      </c>
      <c r="E23" s="33" t="s">
        <v>745</v>
      </c>
      <c r="F23" s="34" t="s">
        <v>746</v>
      </c>
      <c r="G23" s="33">
        <v>1</v>
      </c>
      <c r="H23" s="33">
        <v>3</v>
      </c>
      <c r="I23" s="41" t="s">
        <v>709</v>
      </c>
    </row>
    <row r="24" spans="1:9" ht="27.75" customHeight="1">
      <c r="A24" s="9">
        <v>19</v>
      </c>
      <c r="B24" s="33" t="s">
        <v>15</v>
      </c>
      <c r="C24" s="33" t="s">
        <v>722</v>
      </c>
      <c r="D24" s="33" t="s">
        <v>85</v>
      </c>
      <c r="E24" s="33" t="s">
        <v>747</v>
      </c>
      <c r="F24" s="34" t="s">
        <v>748</v>
      </c>
      <c r="G24" s="9">
        <v>1</v>
      </c>
      <c r="H24" s="33">
        <v>6</v>
      </c>
      <c r="I24" s="41" t="s">
        <v>709</v>
      </c>
    </row>
    <row r="25" spans="1:9" ht="27.75" customHeight="1">
      <c r="A25" s="9">
        <v>20</v>
      </c>
      <c r="B25" s="33" t="s">
        <v>15</v>
      </c>
      <c r="C25" s="33" t="s">
        <v>722</v>
      </c>
      <c r="D25" s="33" t="s">
        <v>88</v>
      </c>
      <c r="E25" s="33" t="s">
        <v>749</v>
      </c>
      <c r="F25" s="34" t="s">
        <v>750</v>
      </c>
      <c r="G25" s="9">
        <v>1</v>
      </c>
      <c r="H25" s="33">
        <v>4</v>
      </c>
      <c r="I25" s="41" t="s">
        <v>709</v>
      </c>
    </row>
    <row r="26" spans="1:9" ht="27.75" customHeight="1">
      <c r="A26" s="9">
        <v>21</v>
      </c>
      <c r="B26" s="33" t="s">
        <v>15</v>
      </c>
      <c r="C26" s="33" t="s">
        <v>722</v>
      </c>
      <c r="D26" s="33" t="s">
        <v>24</v>
      </c>
      <c r="E26" s="33" t="s">
        <v>751</v>
      </c>
      <c r="F26" s="34" t="s">
        <v>752</v>
      </c>
      <c r="G26" s="33">
        <v>1</v>
      </c>
      <c r="H26" s="33">
        <v>4</v>
      </c>
      <c r="I26" s="41" t="s">
        <v>709</v>
      </c>
    </row>
    <row r="27" spans="1:9" ht="27.75" customHeight="1">
      <c r="A27" s="9">
        <v>22</v>
      </c>
      <c r="B27" s="33" t="s">
        <v>15</v>
      </c>
      <c r="C27" s="33" t="s">
        <v>722</v>
      </c>
      <c r="D27" s="33" t="s">
        <v>24</v>
      </c>
      <c r="E27" s="33" t="s">
        <v>753</v>
      </c>
      <c r="F27" s="34" t="s">
        <v>754</v>
      </c>
      <c r="G27" s="33">
        <v>1</v>
      </c>
      <c r="H27" s="33">
        <v>5</v>
      </c>
      <c r="I27" s="41" t="s">
        <v>709</v>
      </c>
    </row>
    <row r="28" spans="1:9" ht="27.75" customHeight="1">
      <c r="A28" s="9">
        <v>23</v>
      </c>
      <c r="B28" s="33" t="s">
        <v>15</v>
      </c>
      <c r="C28" s="33" t="s">
        <v>722</v>
      </c>
      <c r="D28" s="33" t="s">
        <v>24</v>
      </c>
      <c r="E28" s="33" t="s">
        <v>755</v>
      </c>
      <c r="F28" s="34" t="s">
        <v>756</v>
      </c>
      <c r="G28" s="33">
        <v>1</v>
      </c>
      <c r="H28" s="33">
        <v>5</v>
      </c>
      <c r="I28" s="41" t="s">
        <v>709</v>
      </c>
    </row>
    <row r="29" spans="1:9" ht="27.75" customHeight="1">
      <c r="A29" s="9">
        <v>24</v>
      </c>
      <c r="B29" s="33" t="s">
        <v>15</v>
      </c>
      <c r="C29" s="33" t="s">
        <v>722</v>
      </c>
      <c r="D29" s="33" t="s">
        <v>24</v>
      </c>
      <c r="E29" s="33" t="s">
        <v>757</v>
      </c>
      <c r="F29" s="34" t="s">
        <v>758</v>
      </c>
      <c r="G29" s="9">
        <v>1</v>
      </c>
      <c r="H29" s="33">
        <v>3</v>
      </c>
      <c r="I29" s="41" t="s">
        <v>709</v>
      </c>
    </row>
    <row r="30" spans="1:9" ht="27.75" customHeight="1">
      <c r="A30" s="9">
        <v>25</v>
      </c>
      <c r="B30" s="33" t="s">
        <v>15</v>
      </c>
      <c r="C30" s="33" t="s">
        <v>722</v>
      </c>
      <c r="D30" s="33" t="s">
        <v>96</v>
      </c>
      <c r="E30" s="33" t="s">
        <v>759</v>
      </c>
      <c r="F30" s="34" t="s">
        <v>760</v>
      </c>
      <c r="G30" s="9">
        <v>1</v>
      </c>
      <c r="H30" s="33">
        <v>4</v>
      </c>
      <c r="I30" s="41" t="s">
        <v>709</v>
      </c>
    </row>
    <row r="31" spans="1:9" ht="27.75" customHeight="1">
      <c r="A31" s="9">
        <v>26</v>
      </c>
      <c r="B31" s="33" t="s">
        <v>15</v>
      </c>
      <c r="C31" s="33" t="s">
        <v>722</v>
      </c>
      <c r="D31" s="33" t="s">
        <v>96</v>
      </c>
      <c r="E31" s="33" t="s">
        <v>761</v>
      </c>
      <c r="F31" s="34" t="s">
        <v>762</v>
      </c>
      <c r="G31" s="33">
        <v>1</v>
      </c>
      <c r="H31" s="33">
        <v>3</v>
      </c>
      <c r="I31" s="41" t="s">
        <v>709</v>
      </c>
    </row>
    <row r="32" spans="1:9" ht="27.75" customHeight="1">
      <c r="A32" s="9">
        <v>27</v>
      </c>
      <c r="B32" s="33" t="s">
        <v>15</v>
      </c>
      <c r="C32" s="33" t="s">
        <v>722</v>
      </c>
      <c r="D32" s="33" t="s">
        <v>100</v>
      </c>
      <c r="E32" s="33" t="s">
        <v>763</v>
      </c>
      <c r="F32" s="34" t="s">
        <v>764</v>
      </c>
      <c r="G32" s="33">
        <v>1</v>
      </c>
      <c r="H32" s="33">
        <v>4</v>
      </c>
      <c r="I32" s="41" t="s">
        <v>709</v>
      </c>
    </row>
    <row r="33" spans="1:9" ht="27.75" customHeight="1">
      <c r="A33" s="9">
        <v>28</v>
      </c>
      <c r="B33" s="33" t="s">
        <v>15</v>
      </c>
      <c r="C33" s="33" t="s">
        <v>722</v>
      </c>
      <c r="D33" s="33" t="s">
        <v>100</v>
      </c>
      <c r="E33" s="33" t="s">
        <v>765</v>
      </c>
      <c r="F33" s="34" t="s">
        <v>766</v>
      </c>
      <c r="G33" s="33">
        <v>1</v>
      </c>
      <c r="H33" s="33">
        <v>5</v>
      </c>
      <c r="I33" s="41" t="s">
        <v>709</v>
      </c>
    </row>
    <row r="34" spans="1:9" ht="27.75" customHeight="1">
      <c r="A34" s="9">
        <v>29</v>
      </c>
      <c r="B34" s="33" t="s">
        <v>15</v>
      </c>
      <c r="C34" s="33" t="s">
        <v>722</v>
      </c>
      <c r="D34" s="33" t="s">
        <v>100</v>
      </c>
      <c r="E34" s="33" t="s">
        <v>767</v>
      </c>
      <c r="F34" s="34" t="s">
        <v>768</v>
      </c>
      <c r="G34" s="9">
        <v>1</v>
      </c>
      <c r="H34" s="33">
        <v>3</v>
      </c>
      <c r="I34" s="41" t="s">
        <v>709</v>
      </c>
    </row>
    <row r="35" spans="1:9" ht="27.75" customHeight="1">
      <c r="A35" s="9">
        <v>30</v>
      </c>
      <c r="B35" s="33" t="s">
        <v>15</v>
      </c>
      <c r="C35" s="33" t="s">
        <v>30</v>
      </c>
      <c r="D35" s="33" t="s">
        <v>769</v>
      </c>
      <c r="E35" s="33" t="s">
        <v>770</v>
      </c>
      <c r="F35" s="34" t="s">
        <v>771</v>
      </c>
      <c r="G35" s="9">
        <v>1</v>
      </c>
      <c r="H35" s="33">
        <v>6</v>
      </c>
      <c r="I35" s="41" t="s">
        <v>709</v>
      </c>
    </row>
    <row r="36" spans="1:9" ht="27.75" customHeight="1">
      <c r="A36" s="9">
        <v>31</v>
      </c>
      <c r="B36" s="33" t="s">
        <v>15</v>
      </c>
      <c r="C36" s="33" t="s">
        <v>30</v>
      </c>
      <c r="D36" s="33" t="s">
        <v>769</v>
      </c>
      <c r="E36" s="33" t="s">
        <v>772</v>
      </c>
      <c r="F36" s="34" t="s">
        <v>773</v>
      </c>
      <c r="G36" s="33">
        <v>1</v>
      </c>
      <c r="H36" s="33">
        <v>3</v>
      </c>
      <c r="I36" s="41" t="s">
        <v>709</v>
      </c>
    </row>
    <row r="37" spans="1:9" ht="27.75" customHeight="1">
      <c r="A37" s="9">
        <v>32</v>
      </c>
      <c r="B37" s="33" t="s">
        <v>15</v>
      </c>
      <c r="C37" s="33" t="s">
        <v>30</v>
      </c>
      <c r="D37" s="33" t="s">
        <v>774</v>
      </c>
      <c r="E37" s="33" t="s">
        <v>775</v>
      </c>
      <c r="F37" s="34" t="s">
        <v>776</v>
      </c>
      <c r="G37" s="33">
        <v>1</v>
      </c>
      <c r="H37" s="33">
        <v>2</v>
      </c>
      <c r="I37" s="41" t="s">
        <v>709</v>
      </c>
    </row>
    <row r="38" spans="1:9" ht="27.75" customHeight="1">
      <c r="A38" s="9">
        <v>33</v>
      </c>
      <c r="B38" s="33" t="s">
        <v>15</v>
      </c>
      <c r="C38" s="33" t="s">
        <v>30</v>
      </c>
      <c r="D38" s="33" t="s">
        <v>774</v>
      </c>
      <c r="E38" s="33" t="s">
        <v>777</v>
      </c>
      <c r="F38" s="34" t="s">
        <v>778</v>
      </c>
      <c r="G38" s="33">
        <v>1</v>
      </c>
      <c r="H38" s="33">
        <v>6</v>
      </c>
      <c r="I38" s="41" t="s">
        <v>709</v>
      </c>
    </row>
    <row r="39" spans="1:9" ht="27.75" customHeight="1">
      <c r="A39" s="9">
        <v>34</v>
      </c>
      <c r="B39" s="33" t="s">
        <v>15</v>
      </c>
      <c r="C39" s="33" t="s">
        <v>30</v>
      </c>
      <c r="D39" s="33" t="s">
        <v>774</v>
      </c>
      <c r="E39" s="33" t="s">
        <v>779</v>
      </c>
      <c r="F39" s="34" t="s">
        <v>780</v>
      </c>
      <c r="G39" s="9">
        <v>1</v>
      </c>
      <c r="H39" s="33">
        <v>4</v>
      </c>
      <c r="I39" s="41" t="s">
        <v>709</v>
      </c>
    </row>
    <row r="40" spans="1:9" ht="27.75" customHeight="1">
      <c r="A40" s="9">
        <v>35</v>
      </c>
      <c r="B40" s="9" t="s">
        <v>15</v>
      </c>
      <c r="C40" s="9" t="s">
        <v>30</v>
      </c>
      <c r="D40" s="9" t="s">
        <v>40</v>
      </c>
      <c r="E40" s="9" t="s">
        <v>781</v>
      </c>
      <c r="F40" s="86" t="s">
        <v>782</v>
      </c>
      <c r="G40" s="9">
        <v>1</v>
      </c>
      <c r="H40" s="9">
        <v>4</v>
      </c>
      <c r="I40" s="41" t="s">
        <v>709</v>
      </c>
    </row>
    <row r="41" spans="1:9" ht="27.75" customHeight="1">
      <c r="A41" s="9">
        <v>36</v>
      </c>
      <c r="B41" s="33" t="s">
        <v>15</v>
      </c>
      <c r="C41" s="33" t="s">
        <v>30</v>
      </c>
      <c r="D41" s="33" t="s">
        <v>783</v>
      </c>
      <c r="E41" s="33" t="s">
        <v>784</v>
      </c>
      <c r="F41" s="34" t="s">
        <v>785</v>
      </c>
      <c r="G41" s="33">
        <v>1</v>
      </c>
      <c r="H41" s="33">
        <v>2</v>
      </c>
      <c r="I41" s="41" t="s">
        <v>709</v>
      </c>
    </row>
    <row r="42" spans="1:9" ht="27.75" customHeight="1">
      <c r="A42" s="9">
        <v>37</v>
      </c>
      <c r="B42" s="9" t="s">
        <v>15</v>
      </c>
      <c r="C42" s="9" t="s">
        <v>44</v>
      </c>
      <c r="D42" s="9" t="s">
        <v>56</v>
      </c>
      <c r="E42" s="9" t="s">
        <v>786</v>
      </c>
      <c r="F42" s="35" t="s">
        <v>787</v>
      </c>
      <c r="G42" s="33">
        <v>1</v>
      </c>
      <c r="H42" s="9">
        <v>2</v>
      </c>
      <c r="I42" s="41" t="s">
        <v>709</v>
      </c>
    </row>
    <row r="43" spans="1:9" ht="27.75" customHeight="1">
      <c r="A43" s="9">
        <v>38</v>
      </c>
      <c r="B43" s="9" t="s">
        <v>15</v>
      </c>
      <c r="C43" s="9" t="s">
        <v>44</v>
      </c>
      <c r="D43" s="9" t="s">
        <v>788</v>
      </c>
      <c r="E43" s="9" t="s">
        <v>789</v>
      </c>
      <c r="F43" s="35" t="s">
        <v>790</v>
      </c>
      <c r="G43" s="33">
        <v>1</v>
      </c>
      <c r="H43" s="9">
        <v>3</v>
      </c>
      <c r="I43" s="41" t="s">
        <v>709</v>
      </c>
    </row>
    <row r="44" spans="1:9" ht="27.75" customHeight="1">
      <c r="A44" s="9">
        <v>39</v>
      </c>
      <c r="B44" s="9" t="s">
        <v>15</v>
      </c>
      <c r="C44" s="9" t="s">
        <v>44</v>
      </c>
      <c r="D44" s="9" t="s">
        <v>791</v>
      </c>
      <c r="E44" s="9" t="s">
        <v>792</v>
      </c>
      <c r="F44" s="35" t="s">
        <v>793</v>
      </c>
      <c r="G44" s="9">
        <v>1</v>
      </c>
      <c r="H44" s="9">
        <v>2</v>
      </c>
      <c r="I44" s="41" t="s">
        <v>709</v>
      </c>
    </row>
    <row r="45" spans="1:9" ht="27.75" customHeight="1">
      <c r="A45" s="9">
        <v>40</v>
      </c>
      <c r="B45" s="9" t="s">
        <v>15</v>
      </c>
      <c r="C45" s="9" t="s">
        <v>44</v>
      </c>
      <c r="D45" s="9" t="s">
        <v>791</v>
      </c>
      <c r="E45" s="9" t="s">
        <v>794</v>
      </c>
      <c r="F45" s="35" t="s">
        <v>795</v>
      </c>
      <c r="G45" s="9">
        <v>1</v>
      </c>
      <c r="H45" s="9">
        <v>2</v>
      </c>
      <c r="I45" s="41" t="s">
        <v>709</v>
      </c>
    </row>
    <row r="46" spans="1:9" ht="27.75" customHeight="1">
      <c r="A46" s="9">
        <v>41</v>
      </c>
      <c r="B46" s="36" t="s">
        <v>15</v>
      </c>
      <c r="C46" s="36" t="s">
        <v>44</v>
      </c>
      <c r="D46" s="36" t="s">
        <v>791</v>
      </c>
      <c r="E46" s="36" t="s">
        <v>796</v>
      </c>
      <c r="F46" s="37" t="s">
        <v>797</v>
      </c>
      <c r="G46" s="33">
        <v>1</v>
      </c>
      <c r="H46" s="36">
        <v>4</v>
      </c>
      <c r="I46" s="41" t="s">
        <v>709</v>
      </c>
    </row>
    <row r="47" spans="1:9" ht="27.75" customHeight="1">
      <c r="A47" s="9">
        <v>42</v>
      </c>
      <c r="B47" s="9" t="s">
        <v>15</v>
      </c>
      <c r="C47" s="9" t="s">
        <v>44</v>
      </c>
      <c r="D47" s="9" t="s">
        <v>798</v>
      </c>
      <c r="E47" s="9" t="s">
        <v>799</v>
      </c>
      <c r="F47" s="35" t="s">
        <v>800</v>
      </c>
      <c r="G47" s="33">
        <v>1</v>
      </c>
      <c r="H47" s="9">
        <v>2</v>
      </c>
      <c r="I47" s="41" t="s">
        <v>709</v>
      </c>
    </row>
    <row r="48" spans="1:9" s="17" customFormat="1" ht="27.75" customHeight="1">
      <c r="A48" s="9">
        <v>43</v>
      </c>
      <c r="B48" s="9" t="s">
        <v>15</v>
      </c>
      <c r="C48" s="9" t="s">
        <v>44</v>
      </c>
      <c r="D48" s="9" t="s">
        <v>801</v>
      </c>
      <c r="E48" s="9" t="s">
        <v>802</v>
      </c>
      <c r="F48" s="35" t="s">
        <v>803</v>
      </c>
      <c r="G48" s="33">
        <v>1</v>
      </c>
      <c r="H48" s="9">
        <v>3</v>
      </c>
      <c r="I48" s="41" t="s">
        <v>709</v>
      </c>
    </row>
    <row r="49" spans="1:9" s="17" customFormat="1" ht="27.75" customHeight="1">
      <c r="A49" s="9">
        <v>44</v>
      </c>
      <c r="B49" s="9" t="s">
        <v>15</v>
      </c>
      <c r="C49" s="9" t="s">
        <v>44</v>
      </c>
      <c r="D49" s="9" t="s">
        <v>72</v>
      </c>
      <c r="E49" s="9" t="s">
        <v>804</v>
      </c>
      <c r="F49" s="35" t="s">
        <v>805</v>
      </c>
      <c r="G49" s="9">
        <v>1</v>
      </c>
      <c r="H49" s="9">
        <v>4</v>
      </c>
      <c r="I49" s="41" t="s">
        <v>709</v>
      </c>
    </row>
    <row r="50" spans="1:9" s="17" customFormat="1" ht="27.75" customHeight="1">
      <c r="A50" s="9">
        <v>45</v>
      </c>
      <c r="B50" s="9" t="s">
        <v>15</v>
      </c>
      <c r="C50" s="9" t="s">
        <v>44</v>
      </c>
      <c r="D50" s="9" t="s">
        <v>72</v>
      </c>
      <c r="E50" s="9" t="s">
        <v>806</v>
      </c>
      <c r="F50" s="35" t="s">
        <v>807</v>
      </c>
      <c r="G50" s="9">
        <v>1</v>
      </c>
      <c r="H50" s="9">
        <v>4</v>
      </c>
      <c r="I50" s="41" t="s">
        <v>709</v>
      </c>
    </row>
    <row r="51" spans="1:9" s="17" customFormat="1" ht="27.75" customHeight="1">
      <c r="A51" s="9">
        <v>46</v>
      </c>
      <c r="B51" s="29" t="s">
        <v>15</v>
      </c>
      <c r="C51" s="29" t="s">
        <v>199</v>
      </c>
      <c r="D51" s="29" t="s">
        <v>808</v>
      </c>
      <c r="E51" s="29" t="s">
        <v>809</v>
      </c>
      <c r="F51" s="88" t="s">
        <v>810</v>
      </c>
      <c r="G51" s="33">
        <v>1</v>
      </c>
      <c r="H51" s="29">
        <v>3</v>
      </c>
      <c r="I51" s="41" t="s">
        <v>811</v>
      </c>
    </row>
    <row r="52" spans="1:9" s="17" customFormat="1" ht="27.75" customHeight="1">
      <c r="A52" s="9">
        <v>47</v>
      </c>
      <c r="B52" s="9" t="s">
        <v>15</v>
      </c>
      <c r="C52" s="9" t="s">
        <v>208</v>
      </c>
      <c r="D52" s="9" t="s">
        <v>470</v>
      </c>
      <c r="E52" s="9" t="s">
        <v>812</v>
      </c>
      <c r="F52" s="86" t="s">
        <v>813</v>
      </c>
      <c r="G52" s="33">
        <v>1</v>
      </c>
      <c r="H52" s="9">
        <v>5</v>
      </c>
      <c r="I52" s="41" t="s">
        <v>709</v>
      </c>
    </row>
    <row r="53" spans="1:9" s="17" customFormat="1" ht="27.75" customHeight="1">
      <c r="A53" s="9">
        <v>48</v>
      </c>
      <c r="B53" s="9" t="s">
        <v>15</v>
      </c>
      <c r="C53" s="9" t="s">
        <v>208</v>
      </c>
      <c r="D53" s="9" t="s">
        <v>470</v>
      </c>
      <c r="E53" s="9" t="s">
        <v>814</v>
      </c>
      <c r="F53" s="35" t="s">
        <v>815</v>
      </c>
      <c r="G53" s="33">
        <v>1</v>
      </c>
      <c r="H53" s="9">
        <v>4</v>
      </c>
      <c r="I53" s="41" t="s">
        <v>709</v>
      </c>
    </row>
    <row r="54" spans="1:9" s="17" customFormat="1" ht="27.75" customHeight="1">
      <c r="A54" s="9">
        <v>49</v>
      </c>
      <c r="B54" s="9" t="s">
        <v>15</v>
      </c>
      <c r="C54" s="9" t="s">
        <v>208</v>
      </c>
      <c r="D54" s="9" t="s">
        <v>77</v>
      </c>
      <c r="E54" s="9" t="s">
        <v>816</v>
      </c>
      <c r="F54" s="39" t="s">
        <v>817</v>
      </c>
      <c r="G54" s="9">
        <v>1</v>
      </c>
      <c r="H54" s="9">
        <v>4</v>
      </c>
      <c r="I54" s="41" t="s">
        <v>709</v>
      </c>
    </row>
    <row r="55" spans="1:9" s="17" customFormat="1" ht="27.75" customHeight="1">
      <c r="A55" s="9">
        <v>50</v>
      </c>
      <c r="B55" s="9" t="s">
        <v>15</v>
      </c>
      <c r="C55" s="9" t="s">
        <v>208</v>
      </c>
      <c r="D55" s="9" t="s">
        <v>412</v>
      </c>
      <c r="E55" s="9" t="s">
        <v>818</v>
      </c>
      <c r="F55" s="35" t="s">
        <v>819</v>
      </c>
      <c r="G55" s="9">
        <v>1</v>
      </c>
      <c r="H55" s="9">
        <v>4</v>
      </c>
      <c r="I55" s="41" t="s">
        <v>709</v>
      </c>
    </row>
    <row r="56" spans="1:9" s="17" customFormat="1" ht="27.75" customHeight="1">
      <c r="A56" s="9">
        <v>51</v>
      </c>
      <c r="B56" s="33" t="s">
        <v>15</v>
      </c>
      <c r="C56" s="33" t="s">
        <v>208</v>
      </c>
      <c r="D56" s="33" t="s">
        <v>412</v>
      </c>
      <c r="E56" s="33" t="s">
        <v>804</v>
      </c>
      <c r="F56" s="34" t="s">
        <v>820</v>
      </c>
      <c r="G56" s="33">
        <v>1</v>
      </c>
      <c r="H56" s="33">
        <v>4</v>
      </c>
      <c r="I56" s="41" t="s">
        <v>821</v>
      </c>
    </row>
    <row r="57" spans="1:9" s="17" customFormat="1" ht="27.75" customHeight="1">
      <c r="A57" s="9">
        <v>52</v>
      </c>
      <c r="B57" s="33" t="s">
        <v>15</v>
      </c>
      <c r="C57" s="33" t="s">
        <v>208</v>
      </c>
      <c r="D57" s="33" t="s">
        <v>85</v>
      </c>
      <c r="E57" s="33" t="s">
        <v>822</v>
      </c>
      <c r="F57" s="34" t="s">
        <v>823</v>
      </c>
      <c r="G57" s="33">
        <v>1</v>
      </c>
      <c r="H57" s="33">
        <v>6</v>
      </c>
      <c r="I57" s="41" t="s">
        <v>821</v>
      </c>
    </row>
    <row r="58" spans="1:9" s="17" customFormat="1" ht="27.75" customHeight="1">
      <c r="A58" s="9">
        <v>53</v>
      </c>
      <c r="B58" s="9" t="s">
        <v>15</v>
      </c>
      <c r="C58" s="9" t="s">
        <v>208</v>
      </c>
      <c r="D58" s="9" t="s">
        <v>824</v>
      </c>
      <c r="E58" s="9" t="s">
        <v>825</v>
      </c>
      <c r="F58" s="35" t="s">
        <v>826</v>
      </c>
      <c r="G58" s="33">
        <v>1</v>
      </c>
      <c r="H58" s="9">
        <v>4</v>
      </c>
      <c r="I58" s="41" t="s">
        <v>709</v>
      </c>
    </row>
    <row r="59" spans="1:9" s="17" customFormat="1" ht="27.75" customHeight="1">
      <c r="A59" s="9">
        <v>54</v>
      </c>
      <c r="B59" s="9" t="s">
        <v>15</v>
      </c>
      <c r="C59" s="9" t="s">
        <v>208</v>
      </c>
      <c r="D59" s="9" t="s">
        <v>824</v>
      </c>
      <c r="E59" s="9" t="s">
        <v>827</v>
      </c>
      <c r="F59" s="35" t="s">
        <v>828</v>
      </c>
      <c r="G59" s="9">
        <v>1</v>
      </c>
      <c r="H59" s="9">
        <v>5</v>
      </c>
      <c r="I59" s="41" t="s">
        <v>709</v>
      </c>
    </row>
    <row r="60" spans="1:9" s="17" customFormat="1" ht="27.75" customHeight="1">
      <c r="A60" s="9">
        <v>55</v>
      </c>
      <c r="B60" s="9" t="s">
        <v>15</v>
      </c>
      <c r="C60" s="9" t="s">
        <v>208</v>
      </c>
      <c r="D60" s="9" t="s">
        <v>824</v>
      </c>
      <c r="E60" s="9" t="s">
        <v>829</v>
      </c>
      <c r="F60" s="35" t="s">
        <v>830</v>
      </c>
      <c r="G60" s="9">
        <v>1</v>
      </c>
      <c r="H60" s="9">
        <v>4</v>
      </c>
      <c r="I60" s="41" t="s">
        <v>709</v>
      </c>
    </row>
    <row r="61" spans="1:9" s="17" customFormat="1" ht="27.75" customHeight="1">
      <c r="A61" s="9">
        <v>56</v>
      </c>
      <c r="B61" s="9" t="s">
        <v>15</v>
      </c>
      <c r="C61" s="9" t="s">
        <v>208</v>
      </c>
      <c r="D61" s="9" t="s">
        <v>824</v>
      </c>
      <c r="E61" s="9" t="s">
        <v>831</v>
      </c>
      <c r="F61" s="35" t="s">
        <v>832</v>
      </c>
      <c r="G61" s="33">
        <v>1</v>
      </c>
      <c r="H61" s="9">
        <v>5</v>
      </c>
      <c r="I61" s="41" t="s">
        <v>709</v>
      </c>
    </row>
    <row r="62" spans="1:9" s="17" customFormat="1" ht="27.75" customHeight="1">
      <c r="A62" s="9">
        <v>57</v>
      </c>
      <c r="B62" s="9" t="s">
        <v>15</v>
      </c>
      <c r="C62" s="9" t="s">
        <v>208</v>
      </c>
      <c r="D62" s="9" t="s">
        <v>833</v>
      </c>
      <c r="E62" s="9" t="s">
        <v>834</v>
      </c>
      <c r="F62" s="35" t="s">
        <v>835</v>
      </c>
      <c r="G62" s="33">
        <v>1</v>
      </c>
      <c r="H62" s="9">
        <v>5</v>
      </c>
      <c r="I62" s="41" t="s">
        <v>709</v>
      </c>
    </row>
    <row r="63" spans="1:9" s="17" customFormat="1" ht="27.75" customHeight="1">
      <c r="A63" s="9">
        <v>58</v>
      </c>
      <c r="B63" s="9" t="s">
        <v>15</v>
      </c>
      <c r="C63" s="9" t="s">
        <v>208</v>
      </c>
      <c r="D63" s="9" t="s">
        <v>833</v>
      </c>
      <c r="E63" s="9" t="s">
        <v>836</v>
      </c>
      <c r="F63" s="35" t="s">
        <v>837</v>
      </c>
      <c r="G63" s="33">
        <v>1</v>
      </c>
      <c r="H63" s="9">
        <v>4</v>
      </c>
      <c r="I63" s="41" t="s">
        <v>709</v>
      </c>
    </row>
    <row r="64" spans="1:9" s="17" customFormat="1" ht="27.75" customHeight="1">
      <c r="A64" s="9">
        <v>59</v>
      </c>
      <c r="B64" s="9" t="s">
        <v>15</v>
      </c>
      <c r="C64" s="9" t="s">
        <v>208</v>
      </c>
      <c r="D64" s="9" t="s">
        <v>487</v>
      </c>
      <c r="E64" s="9" t="s">
        <v>838</v>
      </c>
      <c r="F64" s="35" t="s">
        <v>839</v>
      </c>
      <c r="G64" s="9">
        <v>1</v>
      </c>
      <c r="H64" s="9">
        <v>4</v>
      </c>
      <c r="I64" s="41" t="s">
        <v>709</v>
      </c>
    </row>
    <row r="65" spans="1:9" s="17" customFormat="1" ht="27.75" customHeight="1">
      <c r="A65" s="9">
        <v>60</v>
      </c>
      <c r="B65" s="9" t="s">
        <v>15</v>
      </c>
      <c r="C65" s="9" t="s">
        <v>208</v>
      </c>
      <c r="D65" s="9" t="s">
        <v>487</v>
      </c>
      <c r="E65" s="9" t="s">
        <v>840</v>
      </c>
      <c r="F65" s="35" t="s">
        <v>841</v>
      </c>
      <c r="G65" s="9">
        <v>1</v>
      </c>
      <c r="H65" s="9">
        <v>2</v>
      </c>
      <c r="I65" s="41" t="s">
        <v>709</v>
      </c>
    </row>
    <row r="66" spans="1:9" s="17" customFormat="1" ht="27.75" customHeight="1">
      <c r="A66" s="9">
        <v>61</v>
      </c>
      <c r="B66" s="9" t="s">
        <v>15</v>
      </c>
      <c r="C66" s="9" t="s">
        <v>208</v>
      </c>
      <c r="D66" s="9" t="s">
        <v>487</v>
      </c>
      <c r="E66" s="9" t="s">
        <v>842</v>
      </c>
      <c r="F66" s="86" t="s">
        <v>843</v>
      </c>
      <c r="G66" s="33">
        <v>1</v>
      </c>
      <c r="H66" s="9">
        <v>6</v>
      </c>
      <c r="I66" s="41" t="s">
        <v>709</v>
      </c>
    </row>
    <row r="67" spans="1:9" s="17" customFormat="1" ht="27.75" customHeight="1">
      <c r="A67" s="9">
        <v>62</v>
      </c>
      <c r="B67" s="9" t="s">
        <v>15</v>
      </c>
      <c r="C67" s="9" t="s">
        <v>208</v>
      </c>
      <c r="D67" s="9" t="s">
        <v>24</v>
      </c>
      <c r="E67" s="9" t="s">
        <v>844</v>
      </c>
      <c r="F67" s="35" t="s">
        <v>845</v>
      </c>
      <c r="G67" s="33">
        <v>1</v>
      </c>
      <c r="H67" s="9">
        <v>5</v>
      </c>
      <c r="I67" s="41" t="s">
        <v>709</v>
      </c>
    </row>
    <row r="68" spans="1:9" s="17" customFormat="1" ht="27.75" customHeight="1">
      <c r="A68" s="9">
        <v>63</v>
      </c>
      <c r="B68" s="36" t="s">
        <v>15</v>
      </c>
      <c r="C68" s="36" t="s">
        <v>208</v>
      </c>
      <c r="D68" s="36" t="s">
        <v>100</v>
      </c>
      <c r="E68" s="36" t="s">
        <v>846</v>
      </c>
      <c r="F68" s="37" t="s">
        <v>847</v>
      </c>
      <c r="G68" s="33">
        <v>1</v>
      </c>
      <c r="H68" s="36">
        <v>5</v>
      </c>
      <c r="I68" s="41" t="s">
        <v>709</v>
      </c>
    </row>
    <row r="69" spans="1:9" s="17" customFormat="1" ht="27.75" customHeight="1">
      <c r="A69" s="9">
        <v>64</v>
      </c>
      <c r="B69" s="9" t="s">
        <v>15</v>
      </c>
      <c r="C69" s="9" t="s">
        <v>208</v>
      </c>
      <c r="D69" s="9" t="s">
        <v>100</v>
      </c>
      <c r="E69" s="9" t="s">
        <v>848</v>
      </c>
      <c r="F69" s="35" t="s">
        <v>849</v>
      </c>
      <c r="G69" s="9">
        <v>1</v>
      </c>
      <c r="H69" s="9">
        <v>5</v>
      </c>
      <c r="I69" s="41" t="s">
        <v>709</v>
      </c>
    </row>
    <row r="70" spans="1:9" s="17" customFormat="1" ht="27.75" customHeight="1">
      <c r="A70" s="9">
        <v>65</v>
      </c>
      <c r="B70" s="33" t="s">
        <v>15</v>
      </c>
      <c r="C70" s="9" t="s">
        <v>850</v>
      </c>
      <c r="D70" s="33" t="s">
        <v>851</v>
      </c>
      <c r="E70" s="33" t="s">
        <v>852</v>
      </c>
      <c r="F70" s="34" t="s">
        <v>853</v>
      </c>
      <c r="G70" s="9">
        <v>1</v>
      </c>
      <c r="H70" s="33">
        <v>5</v>
      </c>
      <c r="I70" s="41" t="s">
        <v>821</v>
      </c>
    </row>
    <row r="71" spans="1:9" s="17" customFormat="1" ht="27.75" customHeight="1">
      <c r="A71" s="9">
        <v>66</v>
      </c>
      <c r="B71" s="9" t="s">
        <v>15</v>
      </c>
      <c r="C71" s="9" t="s">
        <v>850</v>
      </c>
      <c r="D71" s="9" t="s">
        <v>854</v>
      </c>
      <c r="E71" s="9" t="s">
        <v>855</v>
      </c>
      <c r="F71" s="35" t="s">
        <v>856</v>
      </c>
      <c r="G71" s="33">
        <v>1</v>
      </c>
      <c r="H71" s="9">
        <v>5</v>
      </c>
      <c r="I71" s="41" t="s">
        <v>709</v>
      </c>
    </row>
    <row r="72" spans="1:9" s="17" customFormat="1" ht="27.75" customHeight="1">
      <c r="A72" s="9">
        <v>67</v>
      </c>
      <c r="B72" s="9" t="s">
        <v>15</v>
      </c>
      <c r="C72" s="9" t="s">
        <v>850</v>
      </c>
      <c r="D72" s="9" t="s">
        <v>857</v>
      </c>
      <c r="E72" s="9" t="s">
        <v>858</v>
      </c>
      <c r="F72" s="35" t="s">
        <v>859</v>
      </c>
      <c r="G72" s="33">
        <v>1</v>
      </c>
      <c r="H72" s="9">
        <v>3</v>
      </c>
      <c r="I72" s="41" t="s">
        <v>709</v>
      </c>
    </row>
    <row r="73" spans="1:9" s="17" customFormat="1" ht="27.75" customHeight="1">
      <c r="A73" s="9">
        <v>68</v>
      </c>
      <c r="B73" s="9" t="s">
        <v>15</v>
      </c>
      <c r="C73" s="9" t="s">
        <v>850</v>
      </c>
      <c r="D73" s="9" t="s">
        <v>857</v>
      </c>
      <c r="E73" s="9" t="s">
        <v>860</v>
      </c>
      <c r="F73" s="35" t="s">
        <v>861</v>
      </c>
      <c r="G73" s="33">
        <v>1</v>
      </c>
      <c r="H73" s="9">
        <v>5</v>
      </c>
      <c r="I73" s="41" t="s">
        <v>709</v>
      </c>
    </row>
    <row r="74" spans="1:9" s="17" customFormat="1" ht="27.75" customHeight="1">
      <c r="A74" s="9">
        <v>69</v>
      </c>
      <c r="B74" s="9" t="s">
        <v>15</v>
      </c>
      <c r="C74" s="9" t="s">
        <v>850</v>
      </c>
      <c r="D74" s="9" t="s">
        <v>857</v>
      </c>
      <c r="E74" s="9" t="s">
        <v>862</v>
      </c>
      <c r="F74" s="35" t="s">
        <v>863</v>
      </c>
      <c r="G74" s="9">
        <v>1</v>
      </c>
      <c r="H74" s="9">
        <v>4</v>
      </c>
      <c r="I74" s="41" t="s">
        <v>709</v>
      </c>
    </row>
    <row r="75" spans="1:9" s="17" customFormat="1" ht="27.75" customHeight="1">
      <c r="A75" s="9">
        <v>70</v>
      </c>
      <c r="B75" s="9" t="s">
        <v>15</v>
      </c>
      <c r="C75" s="9" t="s">
        <v>850</v>
      </c>
      <c r="D75" s="9" t="s">
        <v>864</v>
      </c>
      <c r="E75" s="9" t="s">
        <v>865</v>
      </c>
      <c r="F75" s="35" t="s">
        <v>866</v>
      </c>
      <c r="G75" s="9">
        <v>1</v>
      </c>
      <c r="H75" s="9">
        <v>2</v>
      </c>
      <c r="I75" s="41" t="s">
        <v>709</v>
      </c>
    </row>
    <row r="76" spans="1:9" s="17" customFormat="1" ht="27.75" customHeight="1">
      <c r="A76" s="9">
        <v>71</v>
      </c>
      <c r="B76" s="9" t="s">
        <v>15</v>
      </c>
      <c r="C76" s="9" t="s">
        <v>850</v>
      </c>
      <c r="D76" s="9" t="s">
        <v>867</v>
      </c>
      <c r="E76" s="9" t="s">
        <v>868</v>
      </c>
      <c r="F76" s="35" t="s">
        <v>869</v>
      </c>
      <c r="G76" s="33">
        <v>1</v>
      </c>
      <c r="H76" s="9">
        <v>4</v>
      </c>
      <c r="I76" s="41" t="s">
        <v>709</v>
      </c>
    </row>
    <row r="77" spans="1:9" s="17" customFormat="1" ht="27.75" customHeight="1">
      <c r="A77" s="9">
        <v>72</v>
      </c>
      <c r="B77" s="9" t="s">
        <v>15</v>
      </c>
      <c r="C77" s="9" t="s">
        <v>850</v>
      </c>
      <c r="D77" s="9" t="s">
        <v>867</v>
      </c>
      <c r="E77" s="9" t="s">
        <v>870</v>
      </c>
      <c r="F77" s="35" t="s">
        <v>871</v>
      </c>
      <c r="G77" s="33">
        <v>1</v>
      </c>
      <c r="H77" s="9">
        <v>3</v>
      </c>
      <c r="I77" s="41" t="s">
        <v>709</v>
      </c>
    </row>
    <row r="78" spans="1:9" s="17" customFormat="1" ht="27.75" customHeight="1">
      <c r="A78" s="9">
        <v>73</v>
      </c>
      <c r="B78" s="36" t="s">
        <v>15</v>
      </c>
      <c r="C78" s="9" t="s">
        <v>850</v>
      </c>
      <c r="D78" s="36" t="s">
        <v>864</v>
      </c>
      <c r="E78" s="36" t="s">
        <v>872</v>
      </c>
      <c r="F78" s="37" t="s">
        <v>873</v>
      </c>
      <c r="G78" s="33">
        <v>1</v>
      </c>
      <c r="H78" s="36">
        <v>4</v>
      </c>
      <c r="I78" s="41" t="s">
        <v>709</v>
      </c>
    </row>
    <row r="79" spans="1:9" s="17" customFormat="1" ht="27.75" customHeight="1">
      <c r="A79" s="9">
        <v>74</v>
      </c>
      <c r="B79" s="9" t="s">
        <v>15</v>
      </c>
      <c r="C79" s="9" t="s">
        <v>850</v>
      </c>
      <c r="D79" s="9" t="s">
        <v>864</v>
      </c>
      <c r="E79" s="9" t="s">
        <v>874</v>
      </c>
      <c r="F79" s="35" t="s">
        <v>875</v>
      </c>
      <c r="G79" s="9">
        <v>1</v>
      </c>
      <c r="H79" s="9">
        <v>2</v>
      </c>
      <c r="I79" s="41" t="s">
        <v>709</v>
      </c>
    </row>
    <row r="80" spans="1:9" s="17" customFormat="1" ht="27.75" customHeight="1">
      <c r="A80" s="9">
        <v>75</v>
      </c>
      <c r="B80" s="9" t="s">
        <v>15</v>
      </c>
      <c r="C80" s="9" t="s">
        <v>850</v>
      </c>
      <c r="D80" s="9" t="s">
        <v>876</v>
      </c>
      <c r="E80" s="9" t="s">
        <v>877</v>
      </c>
      <c r="F80" s="35" t="s">
        <v>878</v>
      </c>
      <c r="G80" s="9">
        <v>1</v>
      </c>
      <c r="H80" s="9">
        <v>4</v>
      </c>
      <c r="I80" s="41" t="s">
        <v>709</v>
      </c>
    </row>
    <row r="81" spans="1:9" s="17" customFormat="1" ht="27.75" customHeight="1">
      <c r="A81" s="9">
        <v>76</v>
      </c>
      <c r="B81" s="9" t="s">
        <v>15</v>
      </c>
      <c r="C81" s="9" t="s">
        <v>850</v>
      </c>
      <c r="D81" s="9" t="s">
        <v>876</v>
      </c>
      <c r="E81" s="9" t="s">
        <v>879</v>
      </c>
      <c r="F81" s="35" t="s">
        <v>880</v>
      </c>
      <c r="G81" s="33">
        <v>1</v>
      </c>
      <c r="H81" s="9">
        <v>5</v>
      </c>
      <c r="I81" s="41" t="s">
        <v>709</v>
      </c>
    </row>
    <row r="82" spans="1:9" s="17" customFormat="1" ht="27.75" customHeight="1">
      <c r="A82" s="9">
        <v>77</v>
      </c>
      <c r="B82" s="9" t="s">
        <v>15</v>
      </c>
      <c r="C82" s="9" t="s">
        <v>850</v>
      </c>
      <c r="D82" s="9" t="s">
        <v>881</v>
      </c>
      <c r="E82" s="9" t="s">
        <v>882</v>
      </c>
      <c r="F82" s="35" t="s">
        <v>883</v>
      </c>
      <c r="G82" s="33">
        <v>1</v>
      </c>
      <c r="H82" s="9">
        <v>5</v>
      </c>
      <c r="I82" s="41" t="s">
        <v>709</v>
      </c>
    </row>
    <row r="83" spans="1:9" s="17" customFormat="1" ht="27.75" customHeight="1">
      <c r="A83" s="9">
        <v>78</v>
      </c>
      <c r="B83" s="9" t="s">
        <v>15</v>
      </c>
      <c r="C83" s="9" t="s">
        <v>850</v>
      </c>
      <c r="D83" s="9" t="s">
        <v>884</v>
      </c>
      <c r="E83" s="9" t="s">
        <v>885</v>
      </c>
      <c r="F83" s="35" t="s">
        <v>886</v>
      </c>
      <c r="G83" s="33">
        <v>1</v>
      </c>
      <c r="H83" s="9">
        <v>6</v>
      </c>
      <c r="I83" s="41" t="s">
        <v>709</v>
      </c>
    </row>
    <row r="84" spans="1:9" s="17" customFormat="1" ht="27.75" customHeight="1">
      <c r="A84" s="9">
        <v>79</v>
      </c>
      <c r="B84" s="36" t="s">
        <v>15</v>
      </c>
      <c r="C84" s="9" t="s">
        <v>850</v>
      </c>
      <c r="D84" s="36" t="s">
        <v>884</v>
      </c>
      <c r="E84" s="36" t="s">
        <v>887</v>
      </c>
      <c r="F84" s="89" t="s">
        <v>888</v>
      </c>
      <c r="G84" s="9">
        <v>1</v>
      </c>
      <c r="H84" s="36">
        <v>3</v>
      </c>
      <c r="I84" s="41" t="s">
        <v>709</v>
      </c>
    </row>
    <row r="85" spans="1:9" s="17" customFormat="1" ht="27.75" customHeight="1">
      <c r="A85" s="9">
        <v>80</v>
      </c>
      <c r="B85" s="9" t="s">
        <v>15</v>
      </c>
      <c r="C85" s="9" t="s">
        <v>850</v>
      </c>
      <c r="D85" s="9" t="s">
        <v>884</v>
      </c>
      <c r="E85" s="9" t="s">
        <v>889</v>
      </c>
      <c r="F85" s="35" t="s">
        <v>890</v>
      </c>
      <c r="G85" s="9">
        <v>1</v>
      </c>
      <c r="H85" s="9">
        <v>4</v>
      </c>
      <c r="I85" s="41" t="s">
        <v>709</v>
      </c>
    </row>
    <row r="86" spans="1:9" s="17" customFormat="1" ht="27.75" customHeight="1">
      <c r="A86" s="9">
        <v>81</v>
      </c>
      <c r="B86" s="33" t="s">
        <v>15</v>
      </c>
      <c r="C86" s="33" t="s">
        <v>891</v>
      </c>
      <c r="D86" s="33" t="s">
        <v>892</v>
      </c>
      <c r="E86" s="33" t="s">
        <v>893</v>
      </c>
      <c r="F86" s="34" t="s">
        <v>894</v>
      </c>
      <c r="G86" s="33">
        <v>1</v>
      </c>
      <c r="H86" s="33">
        <v>2</v>
      </c>
      <c r="I86" s="41" t="s">
        <v>709</v>
      </c>
    </row>
    <row r="87" spans="1:9" s="17" customFormat="1" ht="27.75" customHeight="1">
      <c r="A87" s="9">
        <v>82</v>
      </c>
      <c r="B87" s="9" t="s">
        <v>15</v>
      </c>
      <c r="C87" s="9" t="s">
        <v>895</v>
      </c>
      <c r="D87" s="9" t="s">
        <v>896</v>
      </c>
      <c r="E87" s="9" t="s">
        <v>897</v>
      </c>
      <c r="F87" s="86" t="s">
        <v>898</v>
      </c>
      <c r="G87" s="33">
        <v>1</v>
      </c>
      <c r="H87" s="9">
        <v>9</v>
      </c>
      <c r="I87" s="41" t="s">
        <v>709</v>
      </c>
    </row>
    <row r="88" spans="1:9" s="17" customFormat="1" ht="27.75" customHeight="1">
      <c r="A88" s="9">
        <v>83</v>
      </c>
      <c r="B88" s="9" t="s">
        <v>15</v>
      </c>
      <c r="C88" s="9" t="s">
        <v>895</v>
      </c>
      <c r="D88" s="9" t="s">
        <v>899</v>
      </c>
      <c r="E88" s="9" t="s">
        <v>900</v>
      </c>
      <c r="F88" s="86" t="s">
        <v>901</v>
      </c>
      <c r="G88" s="33">
        <v>1</v>
      </c>
      <c r="H88" s="9">
        <v>4</v>
      </c>
      <c r="I88" s="41" t="s">
        <v>709</v>
      </c>
    </row>
    <row r="89" spans="1:9" s="17" customFormat="1" ht="27.75" customHeight="1">
      <c r="A89" s="9">
        <v>84</v>
      </c>
      <c r="B89" s="9" t="s">
        <v>15</v>
      </c>
      <c r="C89" s="9" t="s">
        <v>895</v>
      </c>
      <c r="D89" s="9" t="s">
        <v>902</v>
      </c>
      <c r="E89" s="9" t="s">
        <v>903</v>
      </c>
      <c r="F89" s="35" t="s">
        <v>904</v>
      </c>
      <c r="G89" s="9">
        <v>1</v>
      </c>
      <c r="H89" s="9">
        <v>5</v>
      </c>
      <c r="I89" s="41" t="s">
        <v>709</v>
      </c>
    </row>
    <row r="90" spans="1:9" s="17" customFormat="1" ht="27.75" customHeight="1">
      <c r="A90" s="9">
        <v>85</v>
      </c>
      <c r="B90" s="33" t="s">
        <v>15</v>
      </c>
      <c r="C90" s="33" t="s">
        <v>905</v>
      </c>
      <c r="D90" s="33" t="s">
        <v>906</v>
      </c>
      <c r="E90" s="33" t="s">
        <v>907</v>
      </c>
      <c r="F90" s="34" t="s">
        <v>908</v>
      </c>
      <c r="G90" s="9">
        <v>1</v>
      </c>
      <c r="H90" s="33">
        <v>2</v>
      </c>
      <c r="I90" s="41" t="s">
        <v>709</v>
      </c>
    </row>
    <row r="91" spans="1:9" s="17" customFormat="1" ht="27.75" customHeight="1">
      <c r="A91" s="9">
        <v>86</v>
      </c>
      <c r="B91" s="33" t="s">
        <v>15</v>
      </c>
      <c r="C91" s="33" t="s">
        <v>905</v>
      </c>
      <c r="D91" s="33" t="s">
        <v>906</v>
      </c>
      <c r="E91" s="33" t="s">
        <v>909</v>
      </c>
      <c r="F91" s="34" t="s">
        <v>910</v>
      </c>
      <c r="G91" s="33">
        <v>1</v>
      </c>
      <c r="H91" s="33">
        <v>5</v>
      </c>
      <c r="I91" s="41" t="s">
        <v>709</v>
      </c>
    </row>
    <row r="92" spans="1:9" s="17" customFormat="1" ht="27.75" customHeight="1">
      <c r="A92" s="9">
        <v>87</v>
      </c>
      <c r="B92" s="33" t="s">
        <v>15</v>
      </c>
      <c r="C92" s="33" t="s">
        <v>905</v>
      </c>
      <c r="D92" s="33" t="s">
        <v>906</v>
      </c>
      <c r="E92" s="33" t="s">
        <v>911</v>
      </c>
      <c r="F92" s="87" t="s">
        <v>912</v>
      </c>
      <c r="G92" s="33">
        <v>1</v>
      </c>
      <c r="H92" s="33">
        <v>2</v>
      </c>
      <c r="I92" s="41" t="s">
        <v>709</v>
      </c>
    </row>
    <row r="93" spans="1:9" s="17" customFormat="1" ht="27.75" customHeight="1">
      <c r="A93" s="9">
        <v>88</v>
      </c>
      <c r="B93" s="33" t="s">
        <v>15</v>
      </c>
      <c r="C93" s="33" t="s">
        <v>905</v>
      </c>
      <c r="D93" s="33" t="s">
        <v>913</v>
      </c>
      <c r="E93" s="33" t="s">
        <v>914</v>
      </c>
      <c r="F93" s="34" t="s">
        <v>915</v>
      </c>
      <c r="G93" s="33">
        <v>1</v>
      </c>
      <c r="H93" s="33">
        <v>4</v>
      </c>
      <c r="I93" s="41" t="s">
        <v>709</v>
      </c>
    </row>
    <row r="94" spans="1:9" s="17" customFormat="1" ht="27.75" customHeight="1">
      <c r="A94" s="9">
        <v>89</v>
      </c>
      <c r="B94" s="33" t="s">
        <v>15</v>
      </c>
      <c r="C94" s="33" t="s">
        <v>905</v>
      </c>
      <c r="D94" s="33" t="s">
        <v>184</v>
      </c>
      <c r="E94" s="33" t="s">
        <v>916</v>
      </c>
      <c r="F94" s="34" t="s">
        <v>917</v>
      </c>
      <c r="G94" s="9">
        <v>1</v>
      </c>
      <c r="H94" s="33">
        <v>3</v>
      </c>
      <c r="I94" s="41" t="s">
        <v>709</v>
      </c>
    </row>
    <row r="95" spans="1:9" s="17" customFormat="1" ht="27.75" customHeight="1">
      <c r="A95" s="9">
        <v>90</v>
      </c>
      <c r="B95" s="33" t="s">
        <v>15</v>
      </c>
      <c r="C95" s="33" t="s">
        <v>905</v>
      </c>
      <c r="D95" s="33" t="s">
        <v>184</v>
      </c>
      <c r="E95" s="33" t="s">
        <v>918</v>
      </c>
      <c r="F95" s="34" t="s">
        <v>919</v>
      </c>
      <c r="G95" s="9">
        <v>1</v>
      </c>
      <c r="H95" s="33">
        <v>3</v>
      </c>
      <c r="I95" s="41" t="s">
        <v>709</v>
      </c>
    </row>
    <row r="96" spans="1:9" ht="27.75" customHeight="1">
      <c r="A96" s="9">
        <v>91</v>
      </c>
      <c r="B96" s="33" t="s">
        <v>15</v>
      </c>
      <c r="C96" s="33" t="s">
        <v>905</v>
      </c>
      <c r="D96" s="33" t="s">
        <v>184</v>
      </c>
      <c r="E96" s="33" t="s">
        <v>920</v>
      </c>
      <c r="F96" s="34" t="s">
        <v>921</v>
      </c>
      <c r="G96" s="33">
        <v>1</v>
      </c>
      <c r="H96" s="33">
        <v>2</v>
      </c>
      <c r="I96" s="41" t="s">
        <v>709</v>
      </c>
    </row>
    <row r="97" spans="1:9" ht="27.75" customHeight="1">
      <c r="A97" s="9">
        <v>92</v>
      </c>
      <c r="B97" s="33" t="s">
        <v>15</v>
      </c>
      <c r="C97" s="33" t="s">
        <v>905</v>
      </c>
      <c r="D97" s="33" t="s">
        <v>184</v>
      </c>
      <c r="E97" s="33" t="s">
        <v>922</v>
      </c>
      <c r="F97" s="34" t="s">
        <v>923</v>
      </c>
      <c r="G97" s="33">
        <v>1</v>
      </c>
      <c r="H97" s="33">
        <v>5</v>
      </c>
      <c r="I97" s="41" t="s">
        <v>709</v>
      </c>
    </row>
    <row r="98" spans="1:9" ht="27.75" customHeight="1">
      <c r="A98" s="29"/>
      <c r="B98" s="30" t="s">
        <v>230</v>
      </c>
      <c r="C98" s="30"/>
      <c r="D98" s="30"/>
      <c r="E98" s="30"/>
      <c r="F98" s="31"/>
      <c r="G98" s="32">
        <f>SUM(G6:G97)</f>
        <v>92</v>
      </c>
      <c r="H98" s="30">
        <f>SUM(H6:H97)</f>
        <v>374</v>
      </c>
      <c r="I98" s="40"/>
    </row>
    <row r="99" spans="1:9" ht="27.75" customHeight="1">
      <c r="A99" s="9">
        <v>1</v>
      </c>
      <c r="B99" s="9" t="s">
        <v>924</v>
      </c>
      <c r="C99" s="9" t="s">
        <v>925</v>
      </c>
      <c r="D99" s="9" t="s">
        <v>238</v>
      </c>
      <c r="E99" s="9" t="s">
        <v>926</v>
      </c>
      <c r="F99" s="39" t="s">
        <v>927</v>
      </c>
      <c r="G99" s="42">
        <v>1</v>
      </c>
      <c r="H99" s="43">
        <v>4</v>
      </c>
      <c r="I99" s="41" t="s">
        <v>709</v>
      </c>
    </row>
    <row r="100" spans="1:9" ht="27.75" customHeight="1">
      <c r="A100" s="9">
        <v>2</v>
      </c>
      <c r="B100" s="9" t="s">
        <v>924</v>
      </c>
      <c r="C100" s="9" t="s">
        <v>925</v>
      </c>
      <c r="D100" s="9" t="s">
        <v>233</v>
      </c>
      <c r="E100" s="9" t="s">
        <v>928</v>
      </c>
      <c r="F100" s="39" t="s">
        <v>929</v>
      </c>
      <c r="G100" s="44" t="s">
        <v>930</v>
      </c>
      <c r="H100" s="43">
        <v>5</v>
      </c>
      <c r="I100" s="41" t="s">
        <v>709</v>
      </c>
    </row>
    <row r="101" spans="1:9" ht="27.75" customHeight="1">
      <c r="A101" s="9">
        <v>3</v>
      </c>
      <c r="B101" s="9" t="s">
        <v>924</v>
      </c>
      <c r="C101" s="9" t="s">
        <v>925</v>
      </c>
      <c r="D101" s="9" t="s">
        <v>233</v>
      </c>
      <c r="E101" s="9" t="s">
        <v>931</v>
      </c>
      <c r="F101" s="39" t="s">
        <v>932</v>
      </c>
      <c r="G101" s="44" t="s">
        <v>930</v>
      </c>
      <c r="H101" s="43">
        <v>5</v>
      </c>
      <c r="I101" s="41" t="s">
        <v>709</v>
      </c>
    </row>
    <row r="102" spans="1:9" ht="27.75" customHeight="1">
      <c r="A102" s="9">
        <v>4</v>
      </c>
      <c r="B102" s="9" t="s">
        <v>924</v>
      </c>
      <c r="C102" s="9" t="s">
        <v>925</v>
      </c>
      <c r="D102" s="9" t="s">
        <v>233</v>
      </c>
      <c r="E102" s="9" t="s">
        <v>933</v>
      </c>
      <c r="F102" s="39" t="s">
        <v>934</v>
      </c>
      <c r="G102" s="44" t="s">
        <v>930</v>
      </c>
      <c r="H102" s="43">
        <v>5</v>
      </c>
      <c r="I102" s="41" t="s">
        <v>709</v>
      </c>
    </row>
    <row r="103" spans="1:9" ht="27.75" customHeight="1">
      <c r="A103" s="9">
        <v>5</v>
      </c>
      <c r="B103" s="9" t="s">
        <v>924</v>
      </c>
      <c r="C103" s="9" t="s">
        <v>925</v>
      </c>
      <c r="D103" s="9" t="s">
        <v>17</v>
      </c>
      <c r="E103" s="9" t="s">
        <v>935</v>
      </c>
      <c r="F103" s="39" t="s">
        <v>936</v>
      </c>
      <c r="G103" s="44" t="s">
        <v>930</v>
      </c>
      <c r="H103" s="43">
        <v>3</v>
      </c>
      <c r="I103" s="41" t="s">
        <v>709</v>
      </c>
    </row>
    <row r="104" spans="1:9" ht="27.75" customHeight="1">
      <c r="A104" s="9">
        <v>6</v>
      </c>
      <c r="B104" s="9" t="s">
        <v>924</v>
      </c>
      <c r="C104" s="9" t="s">
        <v>925</v>
      </c>
      <c r="D104" s="9" t="s">
        <v>937</v>
      </c>
      <c r="E104" s="9" t="s">
        <v>938</v>
      </c>
      <c r="F104" s="39" t="s">
        <v>939</v>
      </c>
      <c r="G104" s="44" t="s">
        <v>930</v>
      </c>
      <c r="H104" s="43">
        <v>3</v>
      </c>
      <c r="I104" s="41" t="s">
        <v>709</v>
      </c>
    </row>
    <row r="105" spans="1:9" ht="27.75" customHeight="1">
      <c r="A105" s="9">
        <v>7</v>
      </c>
      <c r="B105" s="9" t="s">
        <v>924</v>
      </c>
      <c r="C105" s="9" t="s">
        <v>940</v>
      </c>
      <c r="D105" s="9" t="s">
        <v>134</v>
      </c>
      <c r="E105" s="9" t="s">
        <v>941</v>
      </c>
      <c r="F105" s="39" t="s">
        <v>942</v>
      </c>
      <c r="G105" s="44" t="s">
        <v>930</v>
      </c>
      <c r="H105" s="43">
        <v>4</v>
      </c>
      <c r="I105" s="41" t="s">
        <v>709</v>
      </c>
    </row>
    <row r="106" spans="1:9" ht="27.75" customHeight="1">
      <c r="A106" s="9">
        <v>8</v>
      </c>
      <c r="B106" s="9" t="s">
        <v>924</v>
      </c>
      <c r="C106" s="9" t="s">
        <v>215</v>
      </c>
      <c r="D106" s="9" t="s">
        <v>142</v>
      </c>
      <c r="E106" s="9" t="s">
        <v>943</v>
      </c>
      <c r="F106" s="39" t="s">
        <v>944</v>
      </c>
      <c r="G106" s="44" t="s">
        <v>930</v>
      </c>
      <c r="H106" s="43">
        <v>2</v>
      </c>
      <c r="I106" s="41" t="s">
        <v>709</v>
      </c>
    </row>
    <row r="107" spans="1:9" ht="27.75" customHeight="1">
      <c r="A107" s="9">
        <v>9</v>
      </c>
      <c r="B107" s="9" t="s">
        <v>924</v>
      </c>
      <c r="C107" s="9" t="s">
        <v>215</v>
      </c>
      <c r="D107" s="9" t="s">
        <v>238</v>
      </c>
      <c r="E107" s="9" t="s">
        <v>945</v>
      </c>
      <c r="F107" s="39" t="s">
        <v>946</v>
      </c>
      <c r="G107" s="44" t="s">
        <v>930</v>
      </c>
      <c r="H107" s="43">
        <v>2</v>
      </c>
      <c r="I107" s="41" t="s">
        <v>709</v>
      </c>
    </row>
    <row r="108" spans="1:9" ht="27.75" customHeight="1">
      <c r="A108" s="9">
        <v>10</v>
      </c>
      <c r="B108" s="9" t="s">
        <v>924</v>
      </c>
      <c r="C108" s="9" t="s">
        <v>215</v>
      </c>
      <c r="D108" s="9" t="s">
        <v>233</v>
      </c>
      <c r="E108" s="9" t="s">
        <v>947</v>
      </c>
      <c r="F108" s="39" t="s">
        <v>948</v>
      </c>
      <c r="G108" s="44" t="s">
        <v>930</v>
      </c>
      <c r="H108" s="43">
        <v>3</v>
      </c>
      <c r="I108" s="41" t="s">
        <v>709</v>
      </c>
    </row>
    <row r="109" spans="1:9" ht="27.75" customHeight="1">
      <c r="A109" s="9">
        <v>11</v>
      </c>
      <c r="B109" s="9" t="s">
        <v>924</v>
      </c>
      <c r="C109" s="9" t="s">
        <v>215</v>
      </c>
      <c r="D109" s="9" t="s">
        <v>233</v>
      </c>
      <c r="E109" s="9" t="s">
        <v>949</v>
      </c>
      <c r="F109" s="39" t="s">
        <v>950</v>
      </c>
      <c r="G109" s="44" t="s">
        <v>930</v>
      </c>
      <c r="H109" s="43">
        <v>4</v>
      </c>
      <c r="I109" s="41" t="s">
        <v>709</v>
      </c>
    </row>
    <row r="110" spans="1:9" ht="27.75" customHeight="1">
      <c r="A110" s="9">
        <v>12</v>
      </c>
      <c r="B110" s="9" t="s">
        <v>924</v>
      </c>
      <c r="C110" s="9" t="s">
        <v>215</v>
      </c>
      <c r="D110" s="9" t="s">
        <v>233</v>
      </c>
      <c r="E110" s="9" t="s">
        <v>951</v>
      </c>
      <c r="F110" s="39" t="s">
        <v>952</v>
      </c>
      <c r="G110" s="44" t="s">
        <v>930</v>
      </c>
      <c r="H110" s="43">
        <v>4</v>
      </c>
      <c r="I110" s="41" t="s">
        <v>709</v>
      </c>
    </row>
    <row r="111" spans="1:9" ht="27.75" customHeight="1">
      <c r="A111" s="9">
        <v>13</v>
      </c>
      <c r="B111" s="9" t="s">
        <v>924</v>
      </c>
      <c r="C111" s="9" t="s">
        <v>215</v>
      </c>
      <c r="D111" s="9" t="s">
        <v>17</v>
      </c>
      <c r="E111" s="9" t="s">
        <v>953</v>
      </c>
      <c r="F111" s="39" t="s">
        <v>954</v>
      </c>
      <c r="G111" s="44" t="s">
        <v>930</v>
      </c>
      <c r="H111" s="43">
        <v>4</v>
      </c>
      <c r="I111" s="41" t="s">
        <v>709</v>
      </c>
    </row>
    <row r="112" spans="1:9" ht="27.75" customHeight="1">
      <c r="A112" s="9">
        <v>14</v>
      </c>
      <c r="B112" s="9" t="s">
        <v>924</v>
      </c>
      <c r="C112" s="9" t="s">
        <v>955</v>
      </c>
      <c r="D112" s="9" t="s">
        <v>142</v>
      </c>
      <c r="E112" s="9" t="s">
        <v>956</v>
      </c>
      <c r="F112" s="39" t="s">
        <v>957</v>
      </c>
      <c r="G112" s="44" t="s">
        <v>930</v>
      </c>
      <c r="H112" s="43">
        <v>5</v>
      </c>
      <c r="I112" s="41" t="s">
        <v>709</v>
      </c>
    </row>
    <row r="113" spans="1:9" s="18" customFormat="1" ht="27.75" customHeight="1">
      <c r="A113" s="6"/>
      <c r="B113" s="8" t="s">
        <v>230</v>
      </c>
      <c r="C113" s="8"/>
      <c r="D113" s="8"/>
      <c r="E113" s="8"/>
      <c r="F113" s="45"/>
      <c r="G113" s="46">
        <v>14</v>
      </c>
      <c r="H113" s="46">
        <f>SUM(H99:H112)</f>
        <v>53</v>
      </c>
      <c r="I113" s="47"/>
    </row>
    <row r="114" spans="1:9" ht="27.75" customHeight="1">
      <c r="A114" s="9">
        <v>1</v>
      </c>
      <c r="B114" s="33" t="s">
        <v>958</v>
      </c>
      <c r="C114" s="33" t="s">
        <v>959</v>
      </c>
      <c r="D114" s="9" t="s">
        <v>960</v>
      </c>
      <c r="E114" s="9" t="s">
        <v>961</v>
      </c>
      <c r="F114" s="34" t="s">
        <v>962</v>
      </c>
      <c r="G114" s="9">
        <v>1</v>
      </c>
      <c r="H114" s="33">
        <v>3</v>
      </c>
      <c r="I114" s="41" t="s">
        <v>709</v>
      </c>
    </row>
    <row r="115" spans="1:9" ht="27.75" customHeight="1">
      <c r="A115" s="9">
        <v>2</v>
      </c>
      <c r="B115" s="33" t="s">
        <v>958</v>
      </c>
      <c r="C115" s="33" t="s">
        <v>963</v>
      </c>
      <c r="D115" s="9" t="s">
        <v>964</v>
      </c>
      <c r="E115" s="9" t="s">
        <v>965</v>
      </c>
      <c r="F115" s="87" t="s">
        <v>966</v>
      </c>
      <c r="G115" s="9">
        <v>1</v>
      </c>
      <c r="H115" s="33">
        <v>2</v>
      </c>
      <c r="I115" s="41" t="s">
        <v>709</v>
      </c>
    </row>
    <row r="116" spans="1:9" ht="27.75" customHeight="1">
      <c r="A116" s="9">
        <v>3</v>
      </c>
      <c r="B116" s="33" t="s">
        <v>958</v>
      </c>
      <c r="C116" s="33" t="s">
        <v>963</v>
      </c>
      <c r="D116" s="9" t="s">
        <v>964</v>
      </c>
      <c r="E116" s="9" t="s">
        <v>967</v>
      </c>
      <c r="F116" s="34" t="s">
        <v>968</v>
      </c>
      <c r="G116" s="9">
        <v>1</v>
      </c>
      <c r="H116" s="33">
        <v>2</v>
      </c>
      <c r="I116" s="41" t="s">
        <v>709</v>
      </c>
    </row>
    <row r="117" spans="1:9" ht="27.75" customHeight="1">
      <c r="A117" s="9">
        <v>4</v>
      </c>
      <c r="B117" s="33" t="s">
        <v>958</v>
      </c>
      <c r="C117" s="33" t="s">
        <v>963</v>
      </c>
      <c r="D117" s="9" t="s">
        <v>964</v>
      </c>
      <c r="E117" s="9" t="s">
        <v>969</v>
      </c>
      <c r="F117" s="34" t="s">
        <v>970</v>
      </c>
      <c r="G117" s="9">
        <v>1</v>
      </c>
      <c r="H117" s="33">
        <v>3</v>
      </c>
      <c r="I117" s="41" t="s">
        <v>709</v>
      </c>
    </row>
    <row r="118" spans="1:9" ht="27.75" customHeight="1">
      <c r="A118" s="9">
        <v>5</v>
      </c>
      <c r="B118" s="9" t="s">
        <v>231</v>
      </c>
      <c r="C118" s="33" t="s">
        <v>971</v>
      </c>
      <c r="D118" s="9" t="s">
        <v>24</v>
      </c>
      <c r="E118" s="9" t="s">
        <v>972</v>
      </c>
      <c r="F118" s="86" t="s">
        <v>973</v>
      </c>
      <c r="G118" s="9">
        <v>1</v>
      </c>
      <c r="H118" s="9">
        <v>2</v>
      </c>
      <c r="I118" s="41" t="s">
        <v>709</v>
      </c>
    </row>
    <row r="119" spans="1:9" ht="27.75" customHeight="1">
      <c r="A119" s="9">
        <v>6</v>
      </c>
      <c r="B119" s="9" t="s">
        <v>231</v>
      </c>
      <c r="C119" s="33" t="s">
        <v>974</v>
      </c>
      <c r="D119" s="9" t="s">
        <v>975</v>
      </c>
      <c r="E119" s="9" t="s">
        <v>976</v>
      </c>
      <c r="F119" s="86" t="s">
        <v>977</v>
      </c>
      <c r="G119" s="9">
        <v>1</v>
      </c>
      <c r="H119" s="9">
        <v>6</v>
      </c>
      <c r="I119" s="41" t="s">
        <v>709</v>
      </c>
    </row>
    <row r="120" spans="1:9" s="17" customFormat="1" ht="27.75" customHeight="1">
      <c r="A120" s="9">
        <v>7</v>
      </c>
      <c r="B120" s="9" t="s">
        <v>231</v>
      </c>
      <c r="C120" s="33" t="s">
        <v>974</v>
      </c>
      <c r="D120" s="9" t="s">
        <v>978</v>
      </c>
      <c r="E120" s="9" t="s">
        <v>979</v>
      </c>
      <c r="F120" s="86" t="s">
        <v>980</v>
      </c>
      <c r="G120" s="9">
        <v>1</v>
      </c>
      <c r="H120" s="9">
        <v>3</v>
      </c>
      <c r="I120" s="41" t="s">
        <v>709</v>
      </c>
    </row>
    <row r="121" spans="1:9" s="17" customFormat="1" ht="27.75" customHeight="1">
      <c r="A121" s="9">
        <v>8</v>
      </c>
      <c r="B121" s="9" t="s">
        <v>231</v>
      </c>
      <c r="C121" s="33" t="s">
        <v>974</v>
      </c>
      <c r="D121" s="9" t="s">
        <v>978</v>
      </c>
      <c r="E121" s="9" t="s">
        <v>981</v>
      </c>
      <c r="F121" s="86" t="s">
        <v>982</v>
      </c>
      <c r="G121" s="9">
        <v>1</v>
      </c>
      <c r="H121" s="9">
        <v>3</v>
      </c>
      <c r="I121" s="41" t="s">
        <v>709</v>
      </c>
    </row>
    <row r="122" spans="1:9" s="17" customFormat="1" ht="27.75" customHeight="1">
      <c r="A122" s="9">
        <v>9</v>
      </c>
      <c r="B122" s="9" t="s">
        <v>231</v>
      </c>
      <c r="C122" s="33" t="s">
        <v>983</v>
      </c>
      <c r="D122" s="9" t="s">
        <v>984</v>
      </c>
      <c r="E122" s="9" t="s">
        <v>985</v>
      </c>
      <c r="F122" s="86" t="s">
        <v>986</v>
      </c>
      <c r="G122" s="9">
        <v>1</v>
      </c>
      <c r="H122" s="9">
        <v>5</v>
      </c>
      <c r="I122" s="41" t="s">
        <v>709</v>
      </c>
    </row>
    <row r="123" spans="1:9" s="17" customFormat="1" ht="27.75" customHeight="1">
      <c r="A123" s="9">
        <v>10</v>
      </c>
      <c r="B123" s="9" t="s">
        <v>231</v>
      </c>
      <c r="C123" s="33" t="s">
        <v>983</v>
      </c>
      <c r="D123" s="9" t="s">
        <v>987</v>
      </c>
      <c r="E123" s="9" t="s">
        <v>988</v>
      </c>
      <c r="F123" s="86" t="s">
        <v>989</v>
      </c>
      <c r="G123" s="9">
        <v>1</v>
      </c>
      <c r="H123" s="9">
        <v>3</v>
      </c>
      <c r="I123" s="41" t="s">
        <v>709</v>
      </c>
    </row>
    <row r="124" spans="1:9" s="17" customFormat="1" ht="27.75" customHeight="1">
      <c r="A124" s="9">
        <v>11</v>
      </c>
      <c r="B124" s="33" t="s">
        <v>231</v>
      </c>
      <c r="C124" s="33" t="s">
        <v>990</v>
      </c>
      <c r="D124" s="9" t="s">
        <v>991</v>
      </c>
      <c r="E124" s="9" t="s">
        <v>992</v>
      </c>
      <c r="F124" s="87" t="s">
        <v>993</v>
      </c>
      <c r="G124" s="9">
        <v>1</v>
      </c>
      <c r="H124" s="33">
        <v>4</v>
      </c>
      <c r="I124" s="41" t="s">
        <v>709</v>
      </c>
    </row>
    <row r="125" spans="1:9" s="17" customFormat="1" ht="27.75" customHeight="1">
      <c r="A125" s="9">
        <v>12</v>
      </c>
      <c r="B125" s="9" t="s">
        <v>231</v>
      </c>
      <c r="C125" s="33" t="s">
        <v>994</v>
      </c>
      <c r="D125" s="9" t="s">
        <v>77</v>
      </c>
      <c r="E125" s="9" t="s">
        <v>995</v>
      </c>
      <c r="F125" s="35" t="s">
        <v>996</v>
      </c>
      <c r="G125" s="9">
        <v>1</v>
      </c>
      <c r="H125" s="9">
        <v>3</v>
      </c>
      <c r="I125" s="41" t="s">
        <v>709</v>
      </c>
    </row>
    <row r="126" spans="1:9" s="17" customFormat="1" ht="27.75" customHeight="1">
      <c r="A126" s="9">
        <v>13</v>
      </c>
      <c r="B126" s="9" t="s">
        <v>231</v>
      </c>
      <c r="C126" s="33" t="s">
        <v>994</v>
      </c>
      <c r="D126" s="9" t="s">
        <v>100</v>
      </c>
      <c r="E126" s="9" t="s">
        <v>997</v>
      </c>
      <c r="F126" s="86" t="s">
        <v>998</v>
      </c>
      <c r="G126" s="9">
        <v>1</v>
      </c>
      <c r="H126" s="9">
        <v>5</v>
      </c>
      <c r="I126" s="41" t="s">
        <v>709</v>
      </c>
    </row>
    <row r="127" spans="1:9" s="17" customFormat="1" ht="27.75" customHeight="1">
      <c r="A127" s="9">
        <v>14</v>
      </c>
      <c r="B127" s="9" t="s">
        <v>231</v>
      </c>
      <c r="C127" s="33" t="s">
        <v>999</v>
      </c>
      <c r="D127" s="9" t="s">
        <v>77</v>
      </c>
      <c r="E127" s="9" t="s">
        <v>1000</v>
      </c>
      <c r="F127" s="86" t="s">
        <v>1001</v>
      </c>
      <c r="G127" s="9">
        <v>1</v>
      </c>
      <c r="H127" s="9">
        <v>7</v>
      </c>
      <c r="I127" s="41" t="s">
        <v>709</v>
      </c>
    </row>
    <row r="128" spans="1:9" s="17" customFormat="1" ht="27.75" customHeight="1">
      <c r="A128" s="9">
        <v>15</v>
      </c>
      <c r="B128" s="9" t="s">
        <v>231</v>
      </c>
      <c r="C128" s="33" t="s">
        <v>232</v>
      </c>
      <c r="D128" s="9" t="s">
        <v>1002</v>
      </c>
      <c r="E128" s="9" t="s">
        <v>1003</v>
      </c>
      <c r="F128" s="35" t="s">
        <v>1004</v>
      </c>
      <c r="G128" s="9">
        <v>1</v>
      </c>
      <c r="H128" s="9">
        <v>2</v>
      </c>
      <c r="I128" s="41" t="s">
        <v>709</v>
      </c>
    </row>
    <row r="129" spans="1:9" s="17" customFormat="1" ht="27.75" customHeight="1">
      <c r="A129" s="9">
        <v>16</v>
      </c>
      <c r="B129" s="9" t="s">
        <v>231</v>
      </c>
      <c r="C129" s="33" t="s">
        <v>232</v>
      </c>
      <c r="D129" s="9" t="s">
        <v>1002</v>
      </c>
      <c r="E129" s="9" t="s">
        <v>1005</v>
      </c>
      <c r="F129" s="86" t="s">
        <v>1006</v>
      </c>
      <c r="G129" s="9">
        <v>1</v>
      </c>
      <c r="H129" s="9">
        <v>2</v>
      </c>
      <c r="I129" s="41" t="s">
        <v>709</v>
      </c>
    </row>
    <row r="130" spans="1:9" s="17" customFormat="1" ht="27.75" customHeight="1">
      <c r="A130" s="9">
        <v>17</v>
      </c>
      <c r="B130" s="9" t="s">
        <v>231</v>
      </c>
      <c r="C130" s="33" t="s">
        <v>232</v>
      </c>
      <c r="D130" s="9" t="s">
        <v>1002</v>
      </c>
      <c r="E130" s="9" t="s">
        <v>1007</v>
      </c>
      <c r="F130" s="35" t="s">
        <v>1008</v>
      </c>
      <c r="G130" s="9">
        <v>1</v>
      </c>
      <c r="H130" s="9">
        <v>3</v>
      </c>
      <c r="I130" s="41" t="s">
        <v>709</v>
      </c>
    </row>
    <row r="131" spans="1:9" s="17" customFormat="1" ht="27.75" customHeight="1">
      <c r="A131" s="9">
        <v>18</v>
      </c>
      <c r="B131" s="9" t="s">
        <v>231</v>
      </c>
      <c r="C131" s="33" t="s">
        <v>232</v>
      </c>
      <c r="D131" s="9" t="s">
        <v>1002</v>
      </c>
      <c r="E131" s="9" t="s">
        <v>1009</v>
      </c>
      <c r="F131" s="86" t="s">
        <v>1010</v>
      </c>
      <c r="G131" s="9">
        <v>1</v>
      </c>
      <c r="H131" s="9">
        <v>2</v>
      </c>
      <c r="I131" s="41" t="s">
        <v>709</v>
      </c>
    </row>
    <row r="132" spans="1:9" s="17" customFormat="1" ht="27.75" customHeight="1">
      <c r="A132" s="9">
        <v>19</v>
      </c>
      <c r="B132" s="9" t="s">
        <v>231</v>
      </c>
      <c r="C132" s="33" t="s">
        <v>232</v>
      </c>
      <c r="D132" s="9" t="s">
        <v>1011</v>
      </c>
      <c r="E132" s="9" t="s">
        <v>1012</v>
      </c>
      <c r="F132" s="86" t="s">
        <v>1013</v>
      </c>
      <c r="G132" s="9">
        <v>1</v>
      </c>
      <c r="H132" s="9">
        <v>2</v>
      </c>
      <c r="I132" s="41" t="s">
        <v>709</v>
      </c>
    </row>
    <row r="133" spans="1:9" s="17" customFormat="1" ht="27.75" customHeight="1">
      <c r="A133" s="9">
        <v>20</v>
      </c>
      <c r="B133" s="9" t="s">
        <v>231</v>
      </c>
      <c r="C133" s="33" t="s">
        <v>232</v>
      </c>
      <c r="D133" s="9" t="s">
        <v>1011</v>
      </c>
      <c r="E133" s="9" t="s">
        <v>1014</v>
      </c>
      <c r="F133" s="86" t="s">
        <v>1015</v>
      </c>
      <c r="G133" s="9">
        <v>1</v>
      </c>
      <c r="H133" s="9">
        <v>2</v>
      </c>
      <c r="I133" s="41" t="s">
        <v>709</v>
      </c>
    </row>
    <row r="134" spans="1:9" s="17" customFormat="1" ht="27.75" customHeight="1">
      <c r="A134" s="9">
        <v>21</v>
      </c>
      <c r="B134" s="9" t="s">
        <v>231</v>
      </c>
      <c r="C134" s="33" t="s">
        <v>232</v>
      </c>
      <c r="D134" s="9" t="s">
        <v>1011</v>
      </c>
      <c r="E134" s="9" t="s">
        <v>1016</v>
      </c>
      <c r="F134" s="86" t="s">
        <v>1017</v>
      </c>
      <c r="G134" s="9">
        <v>1</v>
      </c>
      <c r="H134" s="9">
        <v>3</v>
      </c>
      <c r="I134" s="41" t="s">
        <v>709</v>
      </c>
    </row>
    <row r="135" spans="1:9" s="17" customFormat="1" ht="27.75" customHeight="1">
      <c r="A135" s="9">
        <v>22</v>
      </c>
      <c r="B135" s="9" t="s">
        <v>231</v>
      </c>
      <c r="C135" s="33" t="s">
        <v>232</v>
      </c>
      <c r="D135" s="9" t="s">
        <v>991</v>
      </c>
      <c r="E135" s="9" t="s">
        <v>1018</v>
      </c>
      <c r="F135" s="86" t="s">
        <v>1019</v>
      </c>
      <c r="G135" s="9">
        <v>1</v>
      </c>
      <c r="H135" s="9">
        <v>2</v>
      </c>
      <c r="I135" s="41" t="s">
        <v>709</v>
      </c>
    </row>
    <row r="136" spans="1:9" s="17" customFormat="1" ht="27.75" customHeight="1">
      <c r="A136" s="9">
        <v>23</v>
      </c>
      <c r="B136" s="9" t="s">
        <v>231</v>
      </c>
      <c r="C136" s="33" t="s">
        <v>959</v>
      </c>
      <c r="D136" s="9" t="s">
        <v>1020</v>
      </c>
      <c r="E136" s="9" t="s">
        <v>1021</v>
      </c>
      <c r="F136" s="86" t="s">
        <v>1022</v>
      </c>
      <c r="G136" s="9">
        <v>1</v>
      </c>
      <c r="H136" s="9">
        <v>3</v>
      </c>
      <c r="I136" s="41" t="s">
        <v>709</v>
      </c>
    </row>
    <row r="137" spans="1:9" s="17" customFormat="1" ht="27.75" customHeight="1">
      <c r="A137" s="9">
        <v>24</v>
      </c>
      <c r="B137" s="9" t="s">
        <v>231</v>
      </c>
      <c r="C137" s="33" t="s">
        <v>959</v>
      </c>
      <c r="D137" s="9" t="s">
        <v>1023</v>
      </c>
      <c r="E137" s="9" t="s">
        <v>1024</v>
      </c>
      <c r="F137" s="35" t="s">
        <v>1025</v>
      </c>
      <c r="G137" s="9">
        <v>1</v>
      </c>
      <c r="H137" s="9">
        <v>3</v>
      </c>
      <c r="I137" s="41" t="s">
        <v>709</v>
      </c>
    </row>
    <row r="138" spans="1:9" s="17" customFormat="1" ht="27.75" customHeight="1">
      <c r="A138" s="9">
        <v>25</v>
      </c>
      <c r="B138" s="33" t="s">
        <v>231</v>
      </c>
      <c r="C138" s="33" t="s">
        <v>289</v>
      </c>
      <c r="D138" s="9" t="s">
        <v>290</v>
      </c>
      <c r="E138" s="9" t="s">
        <v>1026</v>
      </c>
      <c r="F138" s="87" t="s">
        <v>1027</v>
      </c>
      <c r="G138" s="9">
        <v>1</v>
      </c>
      <c r="H138" s="33">
        <v>3</v>
      </c>
      <c r="I138" s="41" t="s">
        <v>709</v>
      </c>
    </row>
    <row r="139" spans="1:9" s="17" customFormat="1" ht="27.75" customHeight="1">
      <c r="A139" s="9">
        <v>26</v>
      </c>
      <c r="B139" s="9" t="s">
        <v>231</v>
      </c>
      <c r="C139" s="33" t="s">
        <v>289</v>
      </c>
      <c r="D139" s="9" t="s">
        <v>1028</v>
      </c>
      <c r="E139" s="9" t="s">
        <v>1029</v>
      </c>
      <c r="F139" s="86" t="s">
        <v>1030</v>
      </c>
      <c r="G139" s="9">
        <v>1</v>
      </c>
      <c r="H139" s="9">
        <v>3</v>
      </c>
      <c r="I139" s="41" t="s">
        <v>709</v>
      </c>
    </row>
    <row r="140" spans="1:9" s="17" customFormat="1" ht="27.75" customHeight="1">
      <c r="A140" s="9">
        <v>27</v>
      </c>
      <c r="B140" s="33" t="s">
        <v>231</v>
      </c>
      <c r="C140" s="33" t="s">
        <v>289</v>
      </c>
      <c r="D140" s="9" t="s">
        <v>1028</v>
      </c>
      <c r="E140" s="9" t="s">
        <v>1031</v>
      </c>
      <c r="F140" s="87" t="s">
        <v>1032</v>
      </c>
      <c r="G140" s="9">
        <v>1</v>
      </c>
      <c r="H140" s="33">
        <v>4</v>
      </c>
      <c r="I140" s="41" t="s">
        <v>709</v>
      </c>
    </row>
    <row r="141" spans="1:9" s="17" customFormat="1" ht="27.75" customHeight="1">
      <c r="A141" s="9">
        <v>28</v>
      </c>
      <c r="B141" s="33" t="s">
        <v>231</v>
      </c>
      <c r="C141" s="33" t="s">
        <v>289</v>
      </c>
      <c r="D141" s="9" t="s">
        <v>1028</v>
      </c>
      <c r="E141" s="9" t="s">
        <v>1033</v>
      </c>
      <c r="F141" s="34" t="s">
        <v>1034</v>
      </c>
      <c r="G141" s="9">
        <v>1</v>
      </c>
      <c r="H141" s="33">
        <v>4</v>
      </c>
      <c r="I141" s="41" t="s">
        <v>709</v>
      </c>
    </row>
    <row r="142" spans="1:9" s="17" customFormat="1" ht="27.75" customHeight="1">
      <c r="A142" s="9">
        <v>29</v>
      </c>
      <c r="B142" s="9" t="s">
        <v>231</v>
      </c>
      <c r="C142" s="33" t="s">
        <v>1035</v>
      </c>
      <c r="D142" s="9" t="s">
        <v>1036</v>
      </c>
      <c r="E142" s="9" t="s">
        <v>1037</v>
      </c>
      <c r="F142" s="86" t="s">
        <v>1038</v>
      </c>
      <c r="G142" s="9">
        <v>1</v>
      </c>
      <c r="H142" s="9">
        <v>4</v>
      </c>
      <c r="I142" s="41" t="s">
        <v>709</v>
      </c>
    </row>
    <row r="143" spans="1:9" s="17" customFormat="1" ht="27.75" customHeight="1">
      <c r="A143" s="9">
        <v>30</v>
      </c>
      <c r="B143" s="9" t="s">
        <v>231</v>
      </c>
      <c r="C143" s="33" t="s">
        <v>1035</v>
      </c>
      <c r="D143" s="9" t="s">
        <v>1039</v>
      </c>
      <c r="E143" s="9" t="s">
        <v>1040</v>
      </c>
      <c r="F143" s="86" t="s">
        <v>1041</v>
      </c>
      <c r="G143" s="9">
        <v>1</v>
      </c>
      <c r="H143" s="9">
        <v>4</v>
      </c>
      <c r="I143" s="41" t="s">
        <v>709</v>
      </c>
    </row>
    <row r="144" spans="1:9" s="17" customFormat="1" ht="27.75" customHeight="1">
      <c r="A144" s="9">
        <v>31</v>
      </c>
      <c r="B144" s="9" t="s">
        <v>231</v>
      </c>
      <c r="C144" s="33" t="s">
        <v>1035</v>
      </c>
      <c r="D144" s="9" t="s">
        <v>1039</v>
      </c>
      <c r="E144" s="9" t="s">
        <v>1042</v>
      </c>
      <c r="F144" s="35" t="s">
        <v>1043</v>
      </c>
      <c r="G144" s="9">
        <v>1</v>
      </c>
      <c r="H144" s="9">
        <v>4</v>
      </c>
      <c r="I144" s="41" t="s">
        <v>709</v>
      </c>
    </row>
    <row r="145" spans="1:9" s="17" customFormat="1" ht="27.75" customHeight="1">
      <c r="A145" s="9">
        <v>32</v>
      </c>
      <c r="B145" s="9" t="s">
        <v>231</v>
      </c>
      <c r="C145" s="33" t="s">
        <v>273</v>
      </c>
      <c r="D145" s="9" t="s">
        <v>1044</v>
      </c>
      <c r="E145" s="9" t="s">
        <v>1045</v>
      </c>
      <c r="F145" s="86" t="s">
        <v>1046</v>
      </c>
      <c r="G145" s="9">
        <v>1</v>
      </c>
      <c r="H145" s="9">
        <v>4</v>
      </c>
      <c r="I145" s="41" t="s">
        <v>709</v>
      </c>
    </row>
    <row r="146" spans="1:9" s="17" customFormat="1" ht="27.75" customHeight="1">
      <c r="A146" s="9">
        <v>33</v>
      </c>
      <c r="B146" s="9" t="s">
        <v>231</v>
      </c>
      <c r="C146" s="33" t="s">
        <v>273</v>
      </c>
      <c r="D146" s="9" t="s">
        <v>1047</v>
      </c>
      <c r="E146" s="9" t="s">
        <v>1048</v>
      </c>
      <c r="F146" s="86" t="s">
        <v>1049</v>
      </c>
      <c r="G146" s="9">
        <v>1</v>
      </c>
      <c r="H146" s="9">
        <v>6</v>
      </c>
      <c r="I146" s="41" t="s">
        <v>709</v>
      </c>
    </row>
    <row r="147" spans="1:9" s="17" customFormat="1" ht="27.75" customHeight="1">
      <c r="A147" s="9">
        <v>34</v>
      </c>
      <c r="B147" s="9" t="s">
        <v>231</v>
      </c>
      <c r="C147" s="33" t="s">
        <v>273</v>
      </c>
      <c r="D147" s="9" t="s">
        <v>1050</v>
      </c>
      <c r="E147" s="9" t="s">
        <v>1051</v>
      </c>
      <c r="F147" s="35" t="s">
        <v>1052</v>
      </c>
      <c r="G147" s="9">
        <v>1</v>
      </c>
      <c r="H147" s="9">
        <v>2</v>
      </c>
      <c r="I147" s="41" t="s">
        <v>709</v>
      </c>
    </row>
    <row r="148" spans="1:9" s="17" customFormat="1" ht="27.75" customHeight="1">
      <c r="A148" s="9">
        <v>35</v>
      </c>
      <c r="B148" s="9" t="s">
        <v>231</v>
      </c>
      <c r="C148" s="33" t="s">
        <v>273</v>
      </c>
      <c r="D148" s="9" t="s">
        <v>1053</v>
      </c>
      <c r="E148" s="9" t="s">
        <v>1054</v>
      </c>
      <c r="F148" s="86" t="s">
        <v>1055</v>
      </c>
      <c r="G148" s="9">
        <v>1</v>
      </c>
      <c r="H148" s="9">
        <v>4</v>
      </c>
      <c r="I148" s="41" t="s">
        <v>709</v>
      </c>
    </row>
    <row r="149" spans="1:9" s="17" customFormat="1" ht="27.75" customHeight="1">
      <c r="A149" s="9">
        <v>36</v>
      </c>
      <c r="B149" s="9" t="s">
        <v>231</v>
      </c>
      <c r="C149" s="33" t="s">
        <v>273</v>
      </c>
      <c r="D149" s="9" t="s">
        <v>1053</v>
      </c>
      <c r="E149" s="9" t="s">
        <v>1056</v>
      </c>
      <c r="F149" s="86" t="s">
        <v>1057</v>
      </c>
      <c r="G149" s="9">
        <v>1</v>
      </c>
      <c r="H149" s="9">
        <v>5</v>
      </c>
      <c r="I149" s="41" t="s">
        <v>709</v>
      </c>
    </row>
    <row r="150" spans="1:9" s="17" customFormat="1" ht="27.75" customHeight="1">
      <c r="A150" s="9">
        <v>37</v>
      </c>
      <c r="B150" s="9" t="s">
        <v>231</v>
      </c>
      <c r="C150" s="33" t="s">
        <v>273</v>
      </c>
      <c r="D150" s="9" t="s">
        <v>1053</v>
      </c>
      <c r="E150" s="9" t="s">
        <v>1058</v>
      </c>
      <c r="F150" s="86" t="s">
        <v>1059</v>
      </c>
      <c r="G150" s="9">
        <v>1</v>
      </c>
      <c r="H150" s="9">
        <v>8</v>
      </c>
      <c r="I150" s="41" t="s">
        <v>709</v>
      </c>
    </row>
    <row r="151" spans="1:9" s="17" customFormat="1" ht="27.75" customHeight="1">
      <c r="A151" s="9">
        <v>38</v>
      </c>
      <c r="B151" s="9" t="s">
        <v>231</v>
      </c>
      <c r="C151" s="33" t="s">
        <v>273</v>
      </c>
      <c r="D151" s="9" t="s">
        <v>1053</v>
      </c>
      <c r="E151" s="9" t="s">
        <v>1060</v>
      </c>
      <c r="F151" s="86" t="s">
        <v>1061</v>
      </c>
      <c r="G151" s="9">
        <v>1</v>
      </c>
      <c r="H151" s="9">
        <v>4</v>
      </c>
      <c r="I151" s="41" t="s">
        <v>709</v>
      </c>
    </row>
    <row r="152" spans="1:9" s="17" customFormat="1" ht="27.75" customHeight="1">
      <c r="A152" s="9">
        <v>39</v>
      </c>
      <c r="B152" s="9" t="s">
        <v>231</v>
      </c>
      <c r="C152" s="33" t="s">
        <v>273</v>
      </c>
      <c r="D152" s="9" t="s">
        <v>1053</v>
      </c>
      <c r="E152" s="9" t="s">
        <v>1062</v>
      </c>
      <c r="F152" s="86" t="s">
        <v>1063</v>
      </c>
      <c r="G152" s="9">
        <v>1</v>
      </c>
      <c r="H152" s="9">
        <v>4</v>
      </c>
      <c r="I152" s="41" t="s">
        <v>709</v>
      </c>
    </row>
    <row r="153" spans="1:9" ht="27.75" customHeight="1">
      <c r="A153" s="9">
        <v>40</v>
      </c>
      <c r="B153" s="9" t="s">
        <v>231</v>
      </c>
      <c r="C153" s="33" t="s">
        <v>963</v>
      </c>
      <c r="D153" s="9" t="s">
        <v>77</v>
      </c>
      <c r="E153" s="9" t="s">
        <v>1064</v>
      </c>
      <c r="F153" s="86" t="s">
        <v>1065</v>
      </c>
      <c r="G153" s="9">
        <v>1</v>
      </c>
      <c r="H153" s="9">
        <v>5</v>
      </c>
      <c r="I153" s="41" t="s">
        <v>709</v>
      </c>
    </row>
    <row r="154" spans="1:9" ht="27.75" customHeight="1">
      <c r="A154" s="9">
        <v>41</v>
      </c>
      <c r="B154" s="9" t="s">
        <v>231</v>
      </c>
      <c r="C154" s="33" t="s">
        <v>963</v>
      </c>
      <c r="D154" s="9" t="s">
        <v>77</v>
      </c>
      <c r="E154" s="9" t="s">
        <v>1066</v>
      </c>
      <c r="F154" s="86" t="s">
        <v>1067</v>
      </c>
      <c r="G154" s="9">
        <v>1</v>
      </c>
      <c r="H154" s="9">
        <v>5</v>
      </c>
      <c r="I154" s="41" t="s">
        <v>709</v>
      </c>
    </row>
    <row r="155" spans="1:9" ht="27.75" customHeight="1">
      <c r="A155" s="9">
        <v>42</v>
      </c>
      <c r="B155" s="9" t="s">
        <v>231</v>
      </c>
      <c r="C155" s="33" t="s">
        <v>963</v>
      </c>
      <c r="D155" s="9" t="s">
        <v>77</v>
      </c>
      <c r="E155" s="9" t="s">
        <v>1068</v>
      </c>
      <c r="F155" s="86" t="s">
        <v>1069</v>
      </c>
      <c r="G155" s="9">
        <v>1</v>
      </c>
      <c r="H155" s="9">
        <v>2</v>
      </c>
      <c r="I155" s="41" t="s">
        <v>709</v>
      </c>
    </row>
    <row r="156" spans="1:9" ht="27.75" customHeight="1">
      <c r="A156" s="9">
        <v>43</v>
      </c>
      <c r="B156" s="9" t="s">
        <v>231</v>
      </c>
      <c r="C156" s="33" t="s">
        <v>963</v>
      </c>
      <c r="D156" s="9" t="s">
        <v>77</v>
      </c>
      <c r="E156" s="9" t="s">
        <v>1070</v>
      </c>
      <c r="F156" s="86" t="s">
        <v>1071</v>
      </c>
      <c r="G156" s="9">
        <v>1</v>
      </c>
      <c r="H156" s="9">
        <v>3</v>
      </c>
      <c r="I156" s="41" t="s">
        <v>709</v>
      </c>
    </row>
    <row r="157" spans="1:9" ht="27.75" customHeight="1">
      <c r="A157" s="9">
        <v>44</v>
      </c>
      <c r="B157" s="9" t="s">
        <v>231</v>
      </c>
      <c r="C157" s="33" t="s">
        <v>963</v>
      </c>
      <c r="D157" s="9" t="s">
        <v>1072</v>
      </c>
      <c r="E157" s="9" t="s">
        <v>1073</v>
      </c>
      <c r="F157" s="86" t="s">
        <v>1074</v>
      </c>
      <c r="G157" s="9">
        <v>1</v>
      </c>
      <c r="H157" s="9">
        <v>6</v>
      </c>
      <c r="I157" s="41" t="s">
        <v>709</v>
      </c>
    </row>
    <row r="158" spans="1:9" ht="27.75" customHeight="1">
      <c r="A158" s="9">
        <v>45</v>
      </c>
      <c r="B158" s="9" t="s">
        <v>231</v>
      </c>
      <c r="C158" s="33" t="s">
        <v>963</v>
      </c>
      <c r="D158" s="9" t="s">
        <v>1072</v>
      </c>
      <c r="E158" s="9" t="s">
        <v>1075</v>
      </c>
      <c r="F158" s="86" t="s">
        <v>1076</v>
      </c>
      <c r="G158" s="9">
        <v>1</v>
      </c>
      <c r="H158" s="9">
        <v>4</v>
      </c>
      <c r="I158" s="41" t="s">
        <v>709</v>
      </c>
    </row>
    <row r="159" spans="1:9" ht="27.75" customHeight="1">
      <c r="A159" s="9">
        <v>46</v>
      </c>
      <c r="B159" s="9" t="s">
        <v>231</v>
      </c>
      <c r="C159" s="33" t="s">
        <v>963</v>
      </c>
      <c r="D159" s="9" t="s">
        <v>1072</v>
      </c>
      <c r="E159" s="9" t="s">
        <v>1077</v>
      </c>
      <c r="F159" s="86" t="s">
        <v>1078</v>
      </c>
      <c r="G159" s="9">
        <v>1</v>
      </c>
      <c r="H159" s="9">
        <v>5</v>
      </c>
      <c r="I159" s="41" t="s">
        <v>709</v>
      </c>
    </row>
    <row r="160" spans="1:9" ht="27.75" customHeight="1">
      <c r="A160" s="9">
        <v>47</v>
      </c>
      <c r="B160" s="9" t="s">
        <v>231</v>
      </c>
      <c r="C160" s="33" t="s">
        <v>963</v>
      </c>
      <c r="D160" s="9" t="s">
        <v>1072</v>
      </c>
      <c r="E160" s="9" t="s">
        <v>1079</v>
      </c>
      <c r="F160" s="86" t="s">
        <v>1080</v>
      </c>
      <c r="G160" s="9">
        <v>1</v>
      </c>
      <c r="H160" s="9">
        <v>4</v>
      </c>
      <c r="I160" s="41" t="s">
        <v>709</v>
      </c>
    </row>
    <row r="161" spans="1:9" ht="27.75" customHeight="1">
      <c r="A161" s="9">
        <v>48</v>
      </c>
      <c r="B161" s="9" t="s">
        <v>231</v>
      </c>
      <c r="C161" s="33" t="s">
        <v>963</v>
      </c>
      <c r="D161" s="9" t="s">
        <v>88</v>
      </c>
      <c r="E161" s="9" t="s">
        <v>1081</v>
      </c>
      <c r="F161" s="86" t="s">
        <v>1082</v>
      </c>
      <c r="G161" s="9">
        <v>1</v>
      </c>
      <c r="H161" s="9">
        <v>4</v>
      </c>
      <c r="I161" s="41" t="s">
        <v>709</v>
      </c>
    </row>
    <row r="162" spans="1:9" ht="27.75" customHeight="1">
      <c r="A162" s="9">
        <v>49</v>
      </c>
      <c r="B162" s="9" t="s">
        <v>231</v>
      </c>
      <c r="C162" s="33" t="s">
        <v>963</v>
      </c>
      <c r="D162" s="9" t="s">
        <v>88</v>
      </c>
      <c r="E162" s="9" t="s">
        <v>1083</v>
      </c>
      <c r="F162" s="86" t="s">
        <v>1084</v>
      </c>
      <c r="G162" s="9">
        <v>1</v>
      </c>
      <c r="H162" s="9">
        <v>6</v>
      </c>
      <c r="I162" s="41" t="s">
        <v>709</v>
      </c>
    </row>
    <row r="163" spans="1:9" ht="27.75" customHeight="1">
      <c r="A163" s="9">
        <v>50</v>
      </c>
      <c r="B163" s="9" t="s">
        <v>231</v>
      </c>
      <c r="C163" s="33" t="s">
        <v>963</v>
      </c>
      <c r="D163" s="9" t="s">
        <v>88</v>
      </c>
      <c r="E163" s="9" t="s">
        <v>1085</v>
      </c>
      <c r="F163" s="86" t="s">
        <v>1086</v>
      </c>
      <c r="G163" s="9">
        <v>1</v>
      </c>
      <c r="H163" s="9">
        <v>5</v>
      </c>
      <c r="I163" s="41" t="s">
        <v>709</v>
      </c>
    </row>
    <row r="164" spans="1:9" ht="27.75" customHeight="1">
      <c r="A164" s="9">
        <v>51</v>
      </c>
      <c r="B164" s="9" t="s">
        <v>231</v>
      </c>
      <c r="C164" s="33" t="s">
        <v>963</v>
      </c>
      <c r="D164" s="9" t="s">
        <v>24</v>
      </c>
      <c r="E164" s="9" t="s">
        <v>1087</v>
      </c>
      <c r="F164" s="86" t="s">
        <v>1088</v>
      </c>
      <c r="G164" s="9">
        <v>1</v>
      </c>
      <c r="H164" s="9">
        <v>6</v>
      </c>
      <c r="I164" s="41" t="s">
        <v>709</v>
      </c>
    </row>
    <row r="165" spans="1:9" ht="27.75" customHeight="1">
      <c r="A165" s="9">
        <v>52</v>
      </c>
      <c r="B165" s="9" t="s">
        <v>231</v>
      </c>
      <c r="C165" s="33" t="s">
        <v>963</v>
      </c>
      <c r="D165" s="9" t="s">
        <v>24</v>
      </c>
      <c r="E165" s="9" t="s">
        <v>1089</v>
      </c>
      <c r="F165" s="86" t="s">
        <v>1090</v>
      </c>
      <c r="G165" s="9">
        <v>1</v>
      </c>
      <c r="H165" s="9">
        <v>6</v>
      </c>
      <c r="I165" s="41" t="s">
        <v>709</v>
      </c>
    </row>
    <row r="166" spans="1:9" ht="27.75" customHeight="1">
      <c r="A166" s="9">
        <v>53</v>
      </c>
      <c r="B166" s="9" t="s">
        <v>231</v>
      </c>
      <c r="C166" s="33" t="s">
        <v>242</v>
      </c>
      <c r="D166" s="9" t="s">
        <v>1091</v>
      </c>
      <c r="E166" s="9" t="s">
        <v>1092</v>
      </c>
      <c r="F166" s="35" t="s">
        <v>1093</v>
      </c>
      <c r="G166" s="9">
        <v>1</v>
      </c>
      <c r="H166" s="9">
        <v>6</v>
      </c>
      <c r="I166" s="41" t="s">
        <v>709</v>
      </c>
    </row>
    <row r="167" spans="1:9" ht="27.75" customHeight="1">
      <c r="A167" s="9">
        <v>54</v>
      </c>
      <c r="B167" s="9" t="s">
        <v>231</v>
      </c>
      <c r="C167" s="33" t="s">
        <v>242</v>
      </c>
      <c r="D167" s="9" t="s">
        <v>1094</v>
      </c>
      <c r="E167" s="9" t="s">
        <v>1095</v>
      </c>
      <c r="F167" s="86" t="s">
        <v>1096</v>
      </c>
      <c r="G167" s="9">
        <v>1</v>
      </c>
      <c r="H167" s="9">
        <v>2</v>
      </c>
      <c r="I167" s="41" t="s">
        <v>709</v>
      </c>
    </row>
    <row r="168" spans="1:9" ht="27.75" customHeight="1">
      <c r="A168" s="9">
        <v>55</v>
      </c>
      <c r="B168" s="9" t="s">
        <v>231</v>
      </c>
      <c r="C168" s="33" t="s">
        <v>242</v>
      </c>
      <c r="D168" s="9" t="s">
        <v>1094</v>
      </c>
      <c r="E168" s="9" t="s">
        <v>1097</v>
      </c>
      <c r="F168" s="86" t="s">
        <v>1098</v>
      </c>
      <c r="G168" s="9">
        <v>1</v>
      </c>
      <c r="H168" s="9">
        <v>4</v>
      </c>
      <c r="I168" s="41" t="s">
        <v>709</v>
      </c>
    </row>
    <row r="169" spans="1:9" ht="27.75" customHeight="1">
      <c r="A169" s="9">
        <v>56</v>
      </c>
      <c r="B169" s="9" t="s">
        <v>231</v>
      </c>
      <c r="C169" s="33" t="s">
        <v>242</v>
      </c>
      <c r="D169" s="9" t="s">
        <v>1094</v>
      </c>
      <c r="E169" s="9" t="s">
        <v>1099</v>
      </c>
      <c r="F169" s="86" t="s">
        <v>1100</v>
      </c>
      <c r="G169" s="9">
        <v>1</v>
      </c>
      <c r="H169" s="9">
        <v>5</v>
      </c>
      <c r="I169" s="41" t="s">
        <v>709</v>
      </c>
    </row>
    <row r="170" spans="1:9" ht="27.75" customHeight="1">
      <c r="A170" s="9">
        <v>57</v>
      </c>
      <c r="B170" s="9" t="s">
        <v>231</v>
      </c>
      <c r="C170" s="33" t="s">
        <v>242</v>
      </c>
      <c r="D170" s="9" t="s">
        <v>242</v>
      </c>
      <c r="E170" s="9" t="s">
        <v>1101</v>
      </c>
      <c r="F170" s="86" t="s">
        <v>1102</v>
      </c>
      <c r="G170" s="9">
        <v>1</v>
      </c>
      <c r="H170" s="9">
        <v>5</v>
      </c>
      <c r="I170" s="41" t="s">
        <v>709</v>
      </c>
    </row>
    <row r="171" spans="1:9" ht="27.75" customHeight="1">
      <c r="A171" s="9">
        <v>58</v>
      </c>
      <c r="B171" s="9" t="s">
        <v>231</v>
      </c>
      <c r="C171" s="33" t="s">
        <v>242</v>
      </c>
      <c r="D171" s="9" t="s">
        <v>242</v>
      </c>
      <c r="E171" s="9" t="s">
        <v>1103</v>
      </c>
      <c r="F171" s="86" t="s">
        <v>1104</v>
      </c>
      <c r="G171" s="9">
        <v>1</v>
      </c>
      <c r="H171" s="9">
        <v>5</v>
      </c>
      <c r="I171" s="41" t="s">
        <v>709</v>
      </c>
    </row>
    <row r="172" spans="1:9" ht="27.75" customHeight="1">
      <c r="A172" s="9">
        <v>59</v>
      </c>
      <c r="B172" s="33" t="s">
        <v>231</v>
      </c>
      <c r="C172" s="33" t="s">
        <v>1105</v>
      </c>
      <c r="D172" s="9" t="s">
        <v>1106</v>
      </c>
      <c r="E172" s="9" t="s">
        <v>1107</v>
      </c>
      <c r="F172" s="87" t="s">
        <v>1108</v>
      </c>
      <c r="G172" s="9">
        <v>1</v>
      </c>
      <c r="H172" s="33">
        <v>5</v>
      </c>
      <c r="I172" s="41" t="s">
        <v>709</v>
      </c>
    </row>
    <row r="173" spans="1:9" ht="27.75" customHeight="1">
      <c r="A173" s="9">
        <v>60</v>
      </c>
      <c r="B173" s="9" t="s">
        <v>231</v>
      </c>
      <c r="C173" s="33" t="s">
        <v>1105</v>
      </c>
      <c r="D173" s="9" t="s">
        <v>978</v>
      </c>
      <c r="E173" s="9" t="s">
        <v>1109</v>
      </c>
      <c r="F173" s="86" t="s">
        <v>1110</v>
      </c>
      <c r="G173" s="9">
        <v>1</v>
      </c>
      <c r="H173" s="9">
        <v>2</v>
      </c>
      <c r="I173" s="41" t="s">
        <v>709</v>
      </c>
    </row>
    <row r="174" spans="1:9" ht="27.75" customHeight="1">
      <c r="A174" s="9">
        <v>61</v>
      </c>
      <c r="B174" s="9" t="s">
        <v>231</v>
      </c>
      <c r="C174" s="33" t="s">
        <v>269</v>
      </c>
      <c r="D174" s="9" t="s">
        <v>1111</v>
      </c>
      <c r="E174" s="9" t="s">
        <v>1112</v>
      </c>
      <c r="F174" s="86" t="s">
        <v>1113</v>
      </c>
      <c r="G174" s="9">
        <v>1</v>
      </c>
      <c r="H174" s="9">
        <v>2</v>
      </c>
      <c r="I174" s="41" t="s">
        <v>709</v>
      </c>
    </row>
    <row r="175" spans="1:9" ht="27.75" customHeight="1">
      <c r="A175" s="9">
        <v>62</v>
      </c>
      <c r="B175" s="9" t="s">
        <v>231</v>
      </c>
      <c r="C175" s="33" t="s">
        <v>269</v>
      </c>
      <c r="D175" s="9" t="s">
        <v>1111</v>
      </c>
      <c r="E175" s="9" t="s">
        <v>1114</v>
      </c>
      <c r="F175" s="86" t="s">
        <v>1115</v>
      </c>
      <c r="G175" s="9">
        <v>1</v>
      </c>
      <c r="H175" s="9">
        <v>6</v>
      </c>
      <c r="I175" s="41" t="s">
        <v>709</v>
      </c>
    </row>
    <row r="176" spans="1:9" ht="27.75" customHeight="1">
      <c r="A176" s="9">
        <v>63</v>
      </c>
      <c r="B176" s="9" t="s">
        <v>231</v>
      </c>
      <c r="C176" s="33" t="s">
        <v>269</v>
      </c>
      <c r="D176" s="9" t="s">
        <v>1111</v>
      </c>
      <c r="E176" s="9" t="s">
        <v>1116</v>
      </c>
      <c r="F176" s="86" t="s">
        <v>1117</v>
      </c>
      <c r="G176" s="9">
        <v>1</v>
      </c>
      <c r="H176" s="9">
        <v>3</v>
      </c>
      <c r="I176" s="41" t="s">
        <v>709</v>
      </c>
    </row>
    <row r="177" spans="1:9" ht="27.75" customHeight="1">
      <c r="A177" s="9">
        <v>64</v>
      </c>
      <c r="B177" s="9" t="s">
        <v>231</v>
      </c>
      <c r="C177" s="33" t="s">
        <v>269</v>
      </c>
      <c r="D177" s="9" t="s">
        <v>1118</v>
      </c>
      <c r="E177" s="9" t="s">
        <v>1119</v>
      </c>
      <c r="F177" s="86" t="s">
        <v>1120</v>
      </c>
      <c r="G177" s="9">
        <v>1</v>
      </c>
      <c r="H177" s="9">
        <v>6</v>
      </c>
      <c r="I177" s="41" t="s">
        <v>709</v>
      </c>
    </row>
    <row r="178" spans="1:9" ht="27.75" customHeight="1">
      <c r="A178" s="9">
        <v>65</v>
      </c>
      <c r="B178" s="9" t="s">
        <v>231</v>
      </c>
      <c r="C178" s="33" t="s">
        <v>269</v>
      </c>
      <c r="D178" s="9" t="s">
        <v>1118</v>
      </c>
      <c r="E178" s="9" t="s">
        <v>1121</v>
      </c>
      <c r="F178" s="86" t="s">
        <v>1122</v>
      </c>
      <c r="G178" s="9">
        <v>1</v>
      </c>
      <c r="H178" s="9">
        <v>5</v>
      </c>
      <c r="I178" s="41" t="s">
        <v>709</v>
      </c>
    </row>
    <row r="179" spans="1:9" ht="27.75" customHeight="1">
      <c r="A179" s="9">
        <v>66</v>
      </c>
      <c r="B179" s="9" t="s">
        <v>231</v>
      </c>
      <c r="C179" s="33" t="s">
        <v>269</v>
      </c>
      <c r="D179" s="9" t="s">
        <v>1123</v>
      </c>
      <c r="E179" s="9" t="s">
        <v>1124</v>
      </c>
      <c r="F179" s="86" t="s">
        <v>1125</v>
      </c>
      <c r="G179" s="9">
        <v>1</v>
      </c>
      <c r="H179" s="9">
        <v>3</v>
      </c>
      <c r="I179" s="41" t="s">
        <v>709</v>
      </c>
    </row>
    <row r="180" spans="1:9" ht="27.75" customHeight="1">
      <c r="A180" s="9">
        <v>67</v>
      </c>
      <c r="B180" s="9" t="s">
        <v>231</v>
      </c>
      <c r="C180" s="33" t="s">
        <v>269</v>
      </c>
      <c r="D180" s="9" t="s">
        <v>1123</v>
      </c>
      <c r="E180" s="9" t="s">
        <v>1126</v>
      </c>
      <c r="F180" s="86" t="s">
        <v>1127</v>
      </c>
      <c r="G180" s="9">
        <v>1</v>
      </c>
      <c r="H180" s="9">
        <v>6</v>
      </c>
      <c r="I180" s="41" t="s">
        <v>709</v>
      </c>
    </row>
    <row r="181" spans="1:9" ht="27.75" customHeight="1">
      <c r="A181" s="9">
        <v>68</v>
      </c>
      <c r="B181" s="9" t="s">
        <v>231</v>
      </c>
      <c r="C181" s="33" t="s">
        <v>269</v>
      </c>
      <c r="D181" s="9" t="s">
        <v>1128</v>
      </c>
      <c r="E181" s="9" t="s">
        <v>1129</v>
      </c>
      <c r="F181" s="86" t="s">
        <v>1130</v>
      </c>
      <c r="G181" s="9">
        <v>1</v>
      </c>
      <c r="H181" s="9">
        <v>3</v>
      </c>
      <c r="I181" s="41" t="s">
        <v>709</v>
      </c>
    </row>
    <row r="182" spans="1:9" ht="27.75" customHeight="1">
      <c r="A182" s="9">
        <v>69</v>
      </c>
      <c r="B182" s="9" t="s">
        <v>231</v>
      </c>
      <c r="C182" s="33" t="s">
        <v>269</v>
      </c>
      <c r="D182" s="9" t="s">
        <v>1128</v>
      </c>
      <c r="E182" s="9" t="s">
        <v>1131</v>
      </c>
      <c r="F182" s="86" t="s">
        <v>1132</v>
      </c>
      <c r="G182" s="9">
        <v>1</v>
      </c>
      <c r="H182" s="9">
        <v>6</v>
      </c>
      <c r="I182" s="41" t="s">
        <v>709</v>
      </c>
    </row>
    <row r="183" spans="1:9" ht="27.75" customHeight="1">
      <c r="A183" s="9">
        <v>70</v>
      </c>
      <c r="B183" s="9" t="s">
        <v>231</v>
      </c>
      <c r="C183" s="33" t="s">
        <v>269</v>
      </c>
      <c r="D183" s="9" t="s">
        <v>1133</v>
      </c>
      <c r="E183" s="9" t="s">
        <v>1134</v>
      </c>
      <c r="F183" s="86" t="s">
        <v>1135</v>
      </c>
      <c r="G183" s="9">
        <v>1</v>
      </c>
      <c r="H183" s="9">
        <v>3</v>
      </c>
      <c r="I183" s="41" t="s">
        <v>709</v>
      </c>
    </row>
    <row r="184" spans="1:9" ht="27.75" customHeight="1">
      <c r="A184" s="9">
        <v>71</v>
      </c>
      <c r="B184" s="9" t="s">
        <v>231</v>
      </c>
      <c r="C184" s="33" t="s">
        <v>269</v>
      </c>
      <c r="D184" s="9" t="s">
        <v>1133</v>
      </c>
      <c r="E184" s="9" t="s">
        <v>1136</v>
      </c>
      <c r="F184" s="86" t="s">
        <v>1137</v>
      </c>
      <c r="G184" s="9">
        <v>1</v>
      </c>
      <c r="H184" s="9">
        <v>4</v>
      </c>
      <c r="I184" s="41" t="s">
        <v>709</v>
      </c>
    </row>
    <row r="185" spans="1:9" ht="27.75" customHeight="1">
      <c r="A185" s="9">
        <v>72</v>
      </c>
      <c r="B185" s="9" t="s">
        <v>231</v>
      </c>
      <c r="C185" s="33" t="s">
        <v>269</v>
      </c>
      <c r="D185" s="9" t="s">
        <v>1133</v>
      </c>
      <c r="E185" s="9" t="s">
        <v>1138</v>
      </c>
      <c r="F185" s="86" t="s">
        <v>1139</v>
      </c>
      <c r="G185" s="9">
        <v>1</v>
      </c>
      <c r="H185" s="9">
        <v>4</v>
      </c>
      <c r="I185" s="41" t="s">
        <v>709</v>
      </c>
    </row>
    <row r="186" spans="1:9" ht="27.75" customHeight="1">
      <c r="A186" s="9">
        <v>73</v>
      </c>
      <c r="B186" s="9" t="s">
        <v>231</v>
      </c>
      <c r="C186" s="33" t="s">
        <v>269</v>
      </c>
      <c r="D186" s="9" t="s">
        <v>1133</v>
      </c>
      <c r="E186" s="9" t="s">
        <v>1140</v>
      </c>
      <c r="F186" s="35" t="s">
        <v>1141</v>
      </c>
      <c r="G186" s="9">
        <v>1</v>
      </c>
      <c r="H186" s="9">
        <v>6</v>
      </c>
      <c r="I186" s="41" t="s">
        <v>709</v>
      </c>
    </row>
    <row r="187" spans="1:9" ht="27.75" customHeight="1">
      <c r="A187" s="9">
        <v>74</v>
      </c>
      <c r="B187" s="9" t="s">
        <v>231</v>
      </c>
      <c r="C187" s="33" t="s">
        <v>269</v>
      </c>
      <c r="D187" s="9" t="s">
        <v>1133</v>
      </c>
      <c r="E187" s="9" t="s">
        <v>1142</v>
      </c>
      <c r="F187" s="86" t="s">
        <v>1143</v>
      </c>
      <c r="G187" s="9">
        <v>1</v>
      </c>
      <c r="H187" s="9">
        <v>4</v>
      </c>
      <c r="I187" s="41" t="s">
        <v>709</v>
      </c>
    </row>
    <row r="188" spans="1:9" ht="27.75" customHeight="1">
      <c r="A188" s="9">
        <v>75</v>
      </c>
      <c r="B188" s="9" t="s">
        <v>231</v>
      </c>
      <c r="C188" s="33" t="s">
        <v>269</v>
      </c>
      <c r="D188" s="9" t="s">
        <v>1133</v>
      </c>
      <c r="E188" s="9" t="s">
        <v>1144</v>
      </c>
      <c r="F188" s="86" t="s">
        <v>1145</v>
      </c>
      <c r="G188" s="9">
        <v>1</v>
      </c>
      <c r="H188" s="9">
        <v>3</v>
      </c>
      <c r="I188" s="41" t="s">
        <v>709</v>
      </c>
    </row>
    <row r="189" spans="1:9" ht="27.75" customHeight="1">
      <c r="A189" s="9">
        <v>76</v>
      </c>
      <c r="B189" s="9" t="s">
        <v>231</v>
      </c>
      <c r="C189" s="33" t="s">
        <v>269</v>
      </c>
      <c r="D189" s="9" t="s">
        <v>1133</v>
      </c>
      <c r="E189" s="9" t="s">
        <v>1146</v>
      </c>
      <c r="F189" s="86" t="s">
        <v>1147</v>
      </c>
      <c r="G189" s="9">
        <v>1</v>
      </c>
      <c r="H189" s="9">
        <v>3</v>
      </c>
      <c r="I189" s="41" t="s">
        <v>709</v>
      </c>
    </row>
    <row r="190" spans="1:9" ht="27.75" customHeight="1">
      <c r="A190" s="9">
        <v>77</v>
      </c>
      <c r="B190" s="9" t="s">
        <v>231</v>
      </c>
      <c r="C190" s="33" t="s">
        <v>269</v>
      </c>
      <c r="D190" s="9" t="s">
        <v>1133</v>
      </c>
      <c r="E190" s="9" t="s">
        <v>1148</v>
      </c>
      <c r="F190" s="86" t="s">
        <v>1149</v>
      </c>
      <c r="G190" s="9">
        <v>1</v>
      </c>
      <c r="H190" s="9">
        <v>5</v>
      </c>
      <c r="I190" s="41" t="s">
        <v>709</v>
      </c>
    </row>
    <row r="191" spans="1:9" ht="27.75" customHeight="1">
      <c r="A191" s="9">
        <v>78</v>
      </c>
      <c r="B191" s="9" t="s">
        <v>231</v>
      </c>
      <c r="C191" s="33" t="s">
        <v>269</v>
      </c>
      <c r="D191" s="9" t="s">
        <v>1133</v>
      </c>
      <c r="E191" s="9" t="s">
        <v>1150</v>
      </c>
      <c r="F191" s="86" t="s">
        <v>1151</v>
      </c>
      <c r="G191" s="9">
        <v>1</v>
      </c>
      <c r="H191" s="9">
        <v>5</v>
      </c>
      <c r="I191" s="41" t="s">
        <v>709</v>
      </c>
    </row>
    <row r="192" spans="1:9" ht="27.75" customHeight="1">
      <c r="A192" s="9">
        <v>79</v>
      </c>
      <c r="B192" s="9" t="s">
        <v>231</v>
      </c>
      <c r="C192" s="33" t="s">
        <v>294</v>
      </c>
      <c r="D192" s="9" t="s">
        <v>1152</v>
      </c>
      <c r="E192" s="9" t="s">
        <v>1153</v>
      </c>
      <c r="F192" s="86" t="s">
        <v>1154</v>
      </c>
      <c r="G192" s="9">
        <v>1</v>
      </c>
      <c r="H192" s="9">
        <v>2</v>
      </c>
      <c r="I192" s="41" t="s">
        <v>709</v>
      </c>
    </row>
    <row r="193" spans="1:9" ht="27.75" customHeight="1">
      <c r="A193" s="9">
        <v>80</v>
      </c>
      <c r="B193" s="9" t="s">
        <v>231</v>
      </c>
      <c r="C193" s="33" t="s">
        <v>294</v>
      </c>
      <c r="D193" s="9" t="s">
        <v>1152</v>
      </c>
      <c r="E193" s="9" t="s">
        <v>1155</v>
      </c>
      <c r="F193" s="86" t="s">
        <v>1156</v>
      </c>
      <c r="G193" s="9">
        <v>1</v>
      </c>
      <c r="H193" s="9">
        <v>4</v>
      </c>
      <c r="I193" s="41" t="s">
        <v>709</v>
      </c>
    </row>
    <row r="194" spans="1:9" ht="27.75" customHeight="1">
      <c r="A194" s="9">
        <v>81</v>
      </c>
      <c r="B194" s="9" t="s">
        <v>231</v>
      </c>
      <c r="C194" s="33" t="s">
        <v>294</v>
      </c>
      <c r="D194" s="9" t="s">
        <v>1157</v>
      </c>
      <c r="E194" s="9" t="s">
        <v>1158</v>
      </c>
      <c r="F194" s="35" t="s">
        <v>1159</v>
      </c>
      <c r="G194" s="9">
        <v>1</v>
      </c>
      <c r="H194" s="9">
        <v>4</v>
      </c>
      <c r="I194" s="41" t="s">
        <v>709</v>
      </c>
    </row>
    <row r="195" spans="1:9" ht="27.75" customHeight="1">
      <c r="A195" s="9">
        <v>82</v>
      </c>
      <c r="B195" s="9" t="s">
        <v>231</v>
      </c>
      <c r="C195" s="33" t="s">
        <v>294</v>
      </c>
      <c r="D195" s="9" t="s">
        <v>1157</v>
      </c>
      <c r="E195" s="9" t="s">
        <v>1160</v>
      </c>
      <c r="F195" s="86" t="s">
        <v>1161</v>
      </c>
      <c r="G195" s="9">
        <v>1</v>
      </c>
      <c r="H195" s="9">
        <v>5</v>
      </c>
      <c r="I195" s="41" t="s">
        <v>709</v>
      </c>
    </row>
    <row r="196" spans="1:9" ht="27.75" customHeight="1">
      <c r="A196" s="9">
        <v>83</v>
      </c>
      <c r="B196" s="9" t="s">
        <v>231</v>
      </c>
      <c r="C196" s="33" t="s">
        <v>294</v>
      </c>
      <c r="D196" s="9" t="s">
        <v>1157</v>
      </c>
      <c r="E196" s="9" t="s">
        <v>1162</v>
      </c>
      <c r="F196" s="86" t="s">
        <v>1163</v>
      </c>
      <c r="G196" s="9">
        <v>1</v>
      </c>
      <c r="H196" s="9">
        <v>4</v>
      </c>
      <c r="I196" s="41" t="s">
        <v>709</v>
      </c>
    </row>
    <row r="197" spans="1:9" ht="27.75" customHeight="1">
      <c r="A197" s="9">
        <v>84</v>
      </c>
      <c r="B197" s="9" t="s">
        <v>231</v>
      </c>
      <c r="C197" s="33" t="s">
        <v>294</v>
      </c>
      <c r="D197" s="9" t="s">
        <v>295</v>
      </c>
      <c r="E197" s="9" t="s">
        <v>1164</v>
      </c>
      <c r="F197" s="86" t="s">
        <v>1165</v>
      </c>
      <c r="G197" s="9">
        <v>1</v>
      </c>
      <c r="H197" s="9">
        <v>3</v>
      </c>
      <c r="I197" s="41" t="s">
        <v>709</v>
      </c>
    </row>
    <row r="198" spans="1:9" ht="27.75" customHeight="1">
      <c r="A198" s="9">
        <v>85</v>
      </c>
      <c r="B198" s="9" t="s">
        <v>231</v>
      </c>
      <c r="C198" s="33" t="s">
        <v>294</v>
      </c>
      <c r="D198" s="9" t="s">
        <v>295</v>
      </c>
      <c r="E198" s="9" t="s">
        <v>1166</v>
      </c>
      <c r="F198" s="86" t="s">
        <v>1167</v>
      </c>
      <c r="G198" s="9">
        <v>1</v>
      </c>
      <c r="H198" s="9">
        <v>3</v>
      </c>
      <c r="I198" s="41" t="s">
        <v>709</v>
      </c>
    </row>
    <row r="199" spans="1:9" ht="27.75" customHeight="1">
      <c r="A199" s="9">
        <v>86</v>
      </c>
      <c r="B199" s="9" t="s">
        <v>231</v>
      </c>
      <c r="C199" s="33" t="s">
        <v>294</v>
      </c>
      <c r="D199" s="9" t="s">
        <v>295</v>
      </c>
      <c r="E199" s="9" t="s">
        <v>1168</v>
      </c>
      <c r="F199" s="86" t="s">
        <v>1169</v>
      </c>
      <c r="G199" s="9">
        <v>1</v>
      </c>
      <c r="H199" s="9">
        <v>3</v>
      </c>
      <c r="I199" s="41" t="s">
        <v>709</v>
      </c>
    </row>
    <row r="200" spans="1:9" ht="27.75" customHeight="1">
      <c r="A200" s="9">
        <v>87</v>
      </c>
      <c r="B200" s="9" t="s">
        <v>231</v>
      </c>
      <c r="C200" s="33" t="s">
        <v>294</v>
      </c>
      <c r="D200" s="9" t="s">
        <v>295</v>
      </c>
      <c r="E200" s="9" t="s">
        <v>1170</v>
      </c>
      <c r="F200" s="86" t="s">
        <v>1171</v>
      </c>
      <c r="G200" s="9">
        <v>1</v>
      </c>
      <c r="H200" s="9">
        <v>5</v>
      </c>
      <c r="I200" s="41" t="s">
        <v>709</v>
      </c>
    </row>
    <row r="201" spans="1:9" ht="27.75" customHeight="1">
      <c r="A201" s="9">
        <v>88</v>
      </c>
      <c r="B201" s="9" t="s">
        <v>231</v>
      </c>
      <c r="C201" s="33" t="s">
        <v>294</v>
      </c>
      <c r="D201" s="9" t="s">
        <v>295</v>
      </c>
      <c r="E201" s="9" t="s">
        <v>1172</v>
      </c>
      <c r="F201" s="35" t="s">
        <v>1173</v>
      </c>
      <c r="G201" s="9">
        <v>1</v>
      </c>
      <c r="H201" s="9">
        <v>3</v>
      </c>
      <c r="I201" s="41" t="s">
        <v>709</v>
      </c>
    </row>
    <row r="202" spans="1:9" ht="27.75" customHeight="1">
      <c r="A202" s="9">
        <v>89</v>
      </c>
      <c r="B202" s="9" t="s">
        <v>231</v>
      </c>
      <c r="C202" s="33" t="s">
        <v>294</v>
      </c>
      <c r="D202" s="9" t="s">
        <v>1174</v>
      </c>
      <c r="E202" s="9" t="s">
        <v>1175</v>
      </c>
      <c r="F202" s="86" t="s">
        <v>1176</v>
      </c>
      <c r="G202" s="9">
        <v>1</v>
      </c>
      <c r="H202" s="9">
        <v>3</v>
      </c>
      <c r="I202" s="41" t="s">
        <v>709</v>
      </c>
    </row>
    <row r="203" spans="1:9" s="18" customFormat="1" ht="27.75" customHeight="1">
      <c r="A203" s="6"/>
      <c r="B203" s="6" t="s">
        <v>230</v>
      </c>
      <c r="C203" s="6"/>
      <c r="D203" s="6"/>
      <c r="E203" s="6"/>
      <c r="F203" s="48"/>
      <c r="G203" s="49">
        <f>SUM(G114:G202)</f>
        <v>89</v>
      </c>
      <c r="H203" s="50">
        <f>SUM(H114:H202)</f>
        <v>349</v>
      </c>
      <c r="I203" s="47"/>
    </row>
    <row r="204" spans="1:9" ht="27.75" customHeight="1">
      <c r="A204" s="9">
        <v>1</v>
      </c>
      <c r="B204" s="33" t="s">
        <v>298</v>
      </c>
      <c r="C204" s="9" t="s">
        <v>388</v>
      </c>
      <c r="D204" s="9" t="s">
        <v>88</v>
      </c>
      <c r="E204" s="9" t="s">
        <v>1177</v>
      </c>
      <c r="F204" s="39" t="s">
        <v>1178</v>
      </c>
      <c r="G204" s="42">
        <v>1</v>
      </c>
      <c r="H204" s="43">
        <v>3</v>
      </c>
      <c r="I204" s="41" t="s">
        <v>709</v>
      </c>
    </row>
    <row r="205" spans="1:9" ht="27.75" customHeight="1">
      <c r="A205" s="9">
        <v>2</v>
      </c>
      <c r="B205" s="33" t="s">
        <v>298</v>
      </c>
      <c r="C205" s="9" t="s">
        <v>388</v>
      </c>
      <c r="D205" s="9" t="s">
        <v>88</v>
      </c>
      <c r="E205" s="9" t="s">
        <v>1179</v>
      </c>
      <c r="F205" s="39" t="s">
        <v>1180</v>
      </c>
      <c r="G205" s="42">
        <v>1</v>
      </c>
      <c r="H205" s="43">
        <v>7</v>
      </c>
      <c r="I205" s="41" t="s">
        <v>709</v>
      </c>
    </row>
    <row r="206" spans="1:9" ht="27.75" customHeight="1">
      <c r="A206" s="9">
        <v>3</v>
      </c>
      <c r="B206" s="33" t="s">
        <v>298</v>
      </c>
      <c r="C206" s="9" t="s">
        <v>388</v>
      </c>
      <c r="D206" s="9" t="s">
        <v>100</v>
      </c>
      <c r="E206" s="9" t="s">
        <v>1181</v>
      </c>
      <c r="F206" s="39" t="s">
        <v>1182</v>
      </c>
      <c r="G206" s="42">
        <v>1</v>
      </c>
      <c r="H206" s="43">
        <v>4</v>
      </c>
      <c r="I206" s="41" t="s">
        <v>709</v>
      </c>
    </row>
    <row r="207" spans="1:9" ht="27.75" customHeight="1">
      <c r="A207" s="9">
        <v>4</v>
      </c>
      <c r="B207" s="33" t="s">
        <v>298</v>
      </c>
      <c r="C207" s="9" t="s">
        <v>388</v>
      </c>
      <c r="D207" s="9" t="s">
        <v>100</v>
      </c>
      <c r="E207" s="9" t="s">
        <v>1183</v>
      </c>
      <c r="F207" s="39" t="s">
        <v>1184</v>
      </c>
      <c r="G207" s="42">
        <v>1</v>
      </c>
      <c r="H207" s="43">
        <v>3</v>
      </c>
      <c r="I207" s="41" t="s">
        <v>709</v>
      </c>
    </row>
    <row r="208" spans="1:9" ht="27.75" customHeight="1">
      <c r="A208" s="9">
        <v>5</v>
      </c>
      <c r="B208" s="33" t="s">
        <v>298</v>
      </c>
      <c r="C208" s="9" t="s">
        <v>388</v>
      </c>
      <c r="D208" s="9" t="s">
        <v>100</v>
      </c>
      <c r="E208" s="9" t="s">
        <v>1185</v>
      </c>
      <c r="F208" s="39" t="s">
        <v>1186</v>
      </c>
      <c r="G208" s="42">
        <v>1</v>
      </c>
      <c r="H208" s="43">
        <v>2</v>
      </c>
      <c r="I208" s="41" t="s">
        <v>709</v>
      </c>
    </row>
    <row r="209" spans="1:9" ht="27.75" customHeight="1">
      <c r="A209" s="9">
        <v>6</v>
      </c>
      <c r="B209" s="33" t="s">
        <v>298</v>
      </c>
      <c r="C209" s="9" t="s">
        <v>388</v>
      </c>
      <c r="D209" s="9" t="s">
        <v>88</v>
      </c>
      <c r="E209" s="9" t="s">
        <v>1187</v>
      </c>
      <c r="F209" s="39" t="s">
        <v>1188</v>
      </c>
      <c r="G209" s="42">
        <v>1</v>
      </c>
      <c r="H209" s="43">
        <v>4</v>
      </c>
      <c r="I209" s="41" t="s">
        <v>709</v>
      </c>
    </row>
    <row r="210" spans="1:9" ht="27.75" customHeight="1">
      <c r="A210" s="9">
        <v>7</v>
      </c>
      <c r="B210" s="33" t="s">
        <v>298</v>
      </c>
      <c r="C210" s="9" t="s">
        <v>299</v>
      </c>
      <c r="D210" s="9" t="s">
        <v>100</v>
      </c>
      <c r="E210" s="9" t="s">
        <v>1189</v>
      </c>
      <c r="F210" s="86" t="s">
        <v>1190</v>
      </c>
      <c r="G210" s="42">
        <v>1</v>
      </c>
      <c r="H210" s="51">
        <v>4</v>
      </c>
      <c r="I210" s="41" t="s">
        <v>709</v>
      </c>
    </row>
    <row r="211" spans="1:9" ht="27.75" customHeight="1">
      <c r="A211" s="9">
        <v>8</v>
      </c>
      <c r="B211" s="33" t="s">
        <v>298</v>
      </c>
      <c r="C211" s="9" t="s">
        <v>299</v>
      </c>
      <c r="D211" s="9" t="s">
        <v>100</v>
      </c>
      <c r="E211" s="9" t="s">
        <v>1191</v>
      </c>
      <c r="F211" s="86" t="s">
        <v>1192</v>
      </c>
      <c r="G211" s="42">
        <v>1</v>
      </c>
      <c r="H211" s="51">
        <v>3</v>
      </c>
      <c r="I211" s="41" t="s">
        <v>709</v>
      </c>
    </row>
    <row r="212" spans="1:9" ht="27.75" customHeight="1">
      <c r="A212" s="9">
        <v>9</v>
      </c>
      <c r="B212" s="33" t="s">
        <v>298</v>
      </c>
      <c r="C212" s="9" t="s">
        <v>299</v>
      </c>
      <c r="D212" s="9"/>
      <c r="E212" s="9" t="s">
        <v>1193</v>
      </c>
      <c r="F212" s="39" t="s">
        <v>1194</v>
      </c>
      <c r="G212" s="42">
        <v>1</v>
      </c>
      <c r="H212" s="43">
        <v>4</v>
      </c>
      <c r="I212" s="41" t="s">
        <v>709</v>
      </c>
    </row>
    <row r="213" spans="1:9" ht="27.75" customHeight="1">
      <c r="A213" s="9">
        <v>10</v>
      </c>
      <c r="B213" s="33" t="s">
        <v>298</v>
      </c>
      <c r="C213" s="9" t="s">
        <v>364</v>
      </c>
      <c r="D213" s="9" t="s">
        <v>100</v>
      </c>
      <c r="E213" s="9" t="s">
        <v>1195</v>
      </c>
      <c r="F213" s="39" t="s">
        <v>1196</v>
      </c>
      <c r="G213" s="42">
        <v>1</v>
      </c>
      <c r="H213" s="51">
        <v>3</v>
      </c>
      <c r="I213" s="41" t="s">
        <v>709</v>
      </c>
    </row>
    <row r="214" spans="1:9" ht="27.75" customHeight="1">
      <c r="A214" s="9">
        <v>11</v>
      </c>
      <c r="B214" s="33" t="s">
        <v>298</v>
      </c>
      <c r="C214" s="9" t="s">
        <v>1197</v>
      </c>
      <c r="D214" s="9" t="s">
        <v>1198</v>
      </c>
      <c r="E214" s="9" t="s">
        <v>1199</v>
      </c>
      <c r="F214" s="39" t="s">
        <v>1200</v>
      </c>
      <c r="G214" s="42">
        <v>1</v>
      </c>
      <c r="H214" s="51">
        <v>2</v>
      </c>
      <c r="I214" s="41" t="s">
        <v>709</v>
      </c>
    </row>
    <row r="215" spans="1:9" ht="27.75" customHeight="1">
      <c r="A215" s="9">
        <v>12</v>
      </c>
      <c r="B215" s="33" t="s">
        <v>298</v>
      </c>
      <c r="C215" s="9" t="s">
        <v>316</v>
      </c>
      <c r="D215" s="9" t="s">
        <v>24</v>
      </c>
      <c r="E215" s="9" t="s">
        <v>1201</v>
      </c>
      <c r="F215" s="39" t="s">
        <v>1202</v>
      </c>
      <c r="G215" s="42">
        <v>1</v>
      </c>
      <c r="H215" s="43">
        <v>2</v>
      </c>
      <c r="I215" s="41" t="s">
        <v>709</v>
      </c>
    </row>
    <row r="216" spans="1:9" ht="27.75" customHeight="1">
      <c r="A216" s="9">
        <v>13</v>
      </c>
      <c r="B216" s="33" t="s">
        <v>298</v>
      </c>
      <c r="C216" s="9" t="s">
        <v>337</v>
      </c>
      <c r="D216" s="9" t="s">
        <v>96</v>
      </c>
      <c r="E216" s="9" t="s">
        <v>1203</v>
      </c>
      <c r="F216" s="39" t="s">
        <v>1204</v>
      </c>
      <c r="G216" s="42">
        <v>1</v>
      </c>
      <c r="H216" s="43">
        <v>6</v>
      </c>
      <c r="I216" s="41" t="s">
        <v>709</v>
      </c>
    </row>
    <row r="217" spans="1:9" ht="27.75" customHeight="1">
      <c r="A217" s="9">
        <v>14</v>
      </c>
      <c r="B217" s="33" t="s">
        <v>298</v>
      </c>
      <c r="C217" s="9" t="s">
        <v>304</v>
      </c>
      <c r="D217" s="9" t="s">
        <v>1205</v>
      </c>
      <c r="E217" s="9" t="s">
        <v>1206</v>
      </c>
      <c r="F217" s="39" t="s">
        <v>1207</v>
      </c>
      <c r="G217" s="42">
        <v>1</v>
      </c>
      <c r="H217" s="43">
        <v>4</v>
      </c>
      <c r="I217" s="41" t="s">
        <v>709</v>
      </c>
    </row>
    <row r="218" spans="1:9" ht="27.75" customHeight="1">
      <c r="A218" s="9">
        <v>15</v>
      </c>
      <c r="B218" s="33" t="s">
        <v>298</v>
      </c>
      <c r="C218" s="9" t="s">
        <v>304</v>
      </c>
      <c r="D218" s="9" t="s">
        <v>1208</v>
      </c>
      <c r="E218" s="9" t="s">
        <v>1209</v>
      </c>
      <c r="F218" s="39" t="s">
        <v>1210</v>
      </c>
      <c r="G218" s="42">
        <v>1</v>
      </c>
      <c r="H218" s="43">
        <v>3</v>
      </c>
      <c r="I218" s="41" t="s">
        <v>709</v>
      </c>
    </row>
    <row r="219" spans="1:9" ht="27.75" customHeight="1">
      <c r="A219" s="9">
        <v>16</v>
      </c>
      <c r="B219" s="33" t="s">
        <v>298</v>
      </c>
      <c r="C219" s="9" t="s">
        <v>304</v>
      </c>
      <c r="D219" s="9" t="s">
        <v>1211</v>
      </c>
      <c r="E219" s="9" t="s">
        <v>1212</v>
      </c>
      <c r="F219" s="39" t="s">
        <v>1213</v>
      </c>
      <c r="G219" s="42">
        <v>1</v>
      </c>
      <c r="H219" s="43">
        <v>6</v>
      </c>
      <c r="I219" s="41" t="s">
        <v>709</v>
      </c>
    </row>
    <row r="220" spans="1:9" ht="27.75" customHeight="1">
      <c r="A220" s="9">
        <v>17</v>
      </c>
      <c r="B220" s="33" t="s">
        <v>298</v>
      </c>
      <c r="C220" s="9" t="s">
        <v>320</v>
      </c>
      <c r="D220" s="9" t="s">
        <v>327</v>
      </c>
      <c r="E220" s="9" t="s">
        <v>1214</v>
      </c>
      <c r="F220" s="39" t="s">
        <v>1215</v>
      </c>
      <c r="G220" s="42">
        <v>1</v>
      </c>
      <c r="H220" s="43">
        <v>4</v>
      </c>
      <c r="I220" s="41" t="s">
        <v>709</v>
      </c>
    </row>
    <row r="221" spans="1:9" ht="27.75" customHeight="1">
      <c r="A221" s="9">
        <v>18</v>
      </c>
      <c r="B221" s="33" t="s">
        <v>298</v>
      </c>
      <c r="C221" s="9" t="s">
        <v>320</v>
      </c>
      <c r="D221" s="9" t="s">
        <v>1216</v>
      </c>
      <c r="E221" s="9" t="s">
        <v>1217</v>
      </c>
      <c r="F221" s="39" t="s">
        <v>1218</v>
      </c>
      <c r="G221" s="42">
        <v>1</v>
      </c>
      <c r="H221" s="43">
        <v>4</v>
      </c>
      <c r="I221" s="41" t="s">
        <v>709</v>
      </c>
    </row>
    <row r="222" spans="1:9" ht="27.75" customHeight="1">
      <c r="A222" s="9">
        <v>19</v>
      </c>
      <c r="B222" s="33" t="s">
        <v>298</v>
      </c>
      <c r="C222" s="9" t="s">
        <v>320</v>
      </c>
      <c r="D222" s="9" t="s">
        <v>1219</v>
      </c>
      <c r="E222" s="9" t="s">
        <v>1220</v>
      </c>
      <c r="F222" s="86" t="s">
        <v>1221</v>
      </c>
      <c r="G222" s="42">
        <v>1</v>
      </c>
      <c r="H222" s="51">
        <v>6</v>
      </c>
      <c r="I222" s="41" t="s">
        <v>709</v>
      </c>
    </row>
    <row r="223" spans="1:9" ht="27.75" customHeight="1">
      <c r="A223" s="9">
        <v>20</v>
      </c>
      <c r="B223" s="33" t="s">
        <v>298</v>
      </c>
      <c r="C223" s="36" t="s">
        <v>320</v>
      </c>
      <c r="D223" s="36" t="s">
        <v>100</v>
      </c>
      <c r="E223" s="36" t="s">
        <v>1222</v>
      </c>
      <c r="F223" s="90" t="s">
        <v>1223</v>
      </c>
      <c r="G223" s="42">
        <v>1</v>
      </c>
      <c r="H223" s="51">
        <v>2</v>
      </c>
      <c r="I223" s="41" t="s">
        <v>709</v>
      </c>
    </row>
    <row r="224" spans="1:9" ht="27.75" customHeight="1">
      <c r="A224" s="9">
        <v>21</v>
      </c>
      <c r="B224" s="33" t="s">
        <v>298</v>
      </c>
      <c r="C224" s="9" t="s">
        <v>320</v>
      </c>
      <c r="D224" s="9" t="s">
        <v>327</v>
      </c>
      <c r="E224" s="9" t="s">
        <v>1224</v>
      </c>
      <c r="F224" s="90" t="s">
        <v>1225</v>
      </c>
      <c r="G224" s="42">
        <v>1</v>
      </c>
      <c r="H224" s="51">
        <v>6</v>
      </c>
      <c r="I224" s="41" t="s">
        <v>709</v>
      </c>
    </row>
    <row r="225" spans="1:9" ht="27.75" customHeight="1">
      <c r="A225" s="9">
        <v>22</v>
      </c>
      <c r="B225" s="33" t="s">
        <v>298</v>
      </c>
      <c r="C225" s="9" t="s">
        <v>1226</v>
      </c>
      <c r="D225" s="9" t="s">
        <v>1227</v>
      </c>
      <c r="E225" s="9" t="s">
        <v>252</v>
      </c>
      <c r="F225" s="39" t="s">
        <v>1228</v>
      </c>
      <c r="G225" s="42">
        <v>1</v>
      </c>
      <c r="H225" s="43">
        <v>5</v>
      </c>
      <c r="I225" s="41" t="s">
        <v>709</v>
      </c>
    </row>
    <row r="226" spans="1:9" ht="27.75" customHeight="1">
      <c r="A226" s="9">
        <v>23</v>
      </c>
      <c r="B226" s="33" t="s">
        <v>298</v>
      </c>
      <c r="C226" s="9" t="s">
        <v>1226</v>
      </c>
      <c r="D226" s="9" t="s">
        <v>1227</v>
      </c>
      <c r="E226" s="9" t="s">
        <v>1229</v>
      </c>
      <c r="F226" s="39" t="s">
        <v>1230</v>
      </c>
      <c r="G226" s="42">
        <v>1</v>
      </c>
      <c r="H226" s="43">
        <v>8</v>
      </c>
      <c r="I226" s="41" t="s">
        <v>709</v>
      </c>
    </row>
    <row r="227" spans="1:9" ht="27.75" customHeight="1">
      <c r="A227" s="9">
        <v>24</v>
      </c>
      <c r="B227" s="33" t="s">
        <v>298</v>
      </c>
      <c r="C227" s="9" t="s">
        <v>1226</v>
      </c>
      <c r="D227" s="9" t="s">
        <v>1231</v>
      </c>
      <c r="E227" s="9" t="s">
        <v>1232</v>
      </c>
      <c r="F227" s="39" t="s">
        <v>1233</v>
      </c>
      <c r="G227" s="42">
        <v>1</v>
      </c>
      <c r="H227" s="43">
        <v>7</v>
      </c>
      <c r="I227" s="41" t="s">
        <v>709</v>
      </c>
    </row>
    <row r="228" spans="1:9" ht="27.75" customHeight="1">
      <c r="A228" s="9">
        <v>25</v>
      </c>
      <c r="B228" s="33" t="s">
        <v>298</v>
      </c>
      <c r="C228" s="9" t="s">
        <v>1226</v>
      </c>
      <c r="D228" s="9" t="s">
        <v>385</v>
      </c>
      <c r="E228" s="9" t="s">
        <v>1234</v>
      </c>
      <c r="F228" s="39" t="s">
        <v>1235</v>
      </c>
      <c r="G228" s="42">
        <v>1</v>
      </c>
      <c r="H228" s="43">
        <v>5</v>
      </c>
      <c r="I228" s="41" t="s">
        <v>709</v>
      </c>
    </row>
    <row r="229" spans="1:9" ht="27.75" customHeight="1">
      <c r="A229" s="9">
        <v>26</v>
      </c>
      <c r="B229" s="33" t="s">
        <v>298</v>
      </c>
      <c r="C229" s="9" t="s">
        <v>1236</v>
      </c>
      <c r="D229" s="9" t="s">
        <v>1237</v>
      </c>
      <c r="E229" s="9" t="s">
        <v>1238</v>
      </c>
      <c r="F229" s="34" t="s">
        <v>1239</v>
      </c>
      <c r="G229" s="42">
        <v>1</v>
      </c>
      <c r="H229" s="43">
        <v>2</v>
      </c>
      <c r="I229" s="41" t="s">
        <v>709</v>
      </c>
    </row>
    <row r="230" spans="1:9" ht="27.75" customHeight="1">
      <c r="A230" s="9">
        <v>27</v>
      </c>
      <c r="B230" s="33" t="s">
        <v>298</v>
      </c>
      <c r="C230" s="9" t="s">
        <v>1236</v>
      </c>
      <c r="D230" s="9" t="s">
        <v>1237</v>
      </c>
      <c r="E230" s="9" t="s">
        <v>1240</v>
      </c>
      <c r="F230" s="87" t="s">
        <v>1241</v>
      </c>
      <c r="G230" s="42">
        <v>1</v>
      </c>
      <c r="H230" s="43">
        <v>5</v>
      </c>
      <c r="I230" s="41" t="s">
        <v>709</v>
      </c>
    </row>
    <row r="231" spans="1:9" ht="27.75" customHeight="1">
      <c r="A231" s="9">
        <v>28</v>
      </c>
      <c r="B231" s="33" t="s">
        <v>298</v>
      </c>
      <c r="C231" s="9" t="s">
        <v>1236</v>
      </c>
      <c r="D231" s="9" t="s">
        <v>1242</v>
      </c>
      <c r="E231" s="9" t="s">
        <v>1243</v>
      </c>
      <c r="F231" s="39" t="s">
        <v>1244</v>
      </c>
      <c r="G231" s="42">
        <v>1</v>
      </c>
      <c r="H231" s="43">
        <v>6</v>
      </c>
      <c r="I231" s="41" t="s">
        <v>709</v>
      </c>
    </row>
    <row r="232" spans="1:9" ht="27.75" customHeight="1">
      <c r="A232" s="9">
        <v>29</v>
      </c>
      <c r="B232" s="33" t="s">
        <v>298</v>
      </c>
      <c r="C232" s="9" t="s">
        <v>1236</v>
      </c>
      <c r="D232" s="9" t="s">
        <v>1242</v>
      </c>
      <c r="E232" s="9" t="s">
        <v>1245</v>
      </c>
      <c r="F232" s="87" t="s">
        <v>1246</v>
      </c>
      <c r="G232" s="42">
        <v>1</v>
      </c>
      <c r="H232" s="43">
        <v>4</v>
      </c>
      <c r="I232" s="41" t="s">
        <v>709</v>
      </c>
    </row>
    <row r="233" spans="1:9" ht="27.75" customHeight="1">
      <c r="A233" s="9">
        <v>30</v>
      </c>
      <c r="B233" s="33" t="s">
        <v>298</v>
      </c>
      <c r="C233" s="9" t="s">
        <v>1236</v>
      </c>
      <c r="D233" s="9" t="s">
        <v>88</v>
      </c>
      <c r="E233" s="9" t="s">
        <v>1247</v>
      </c>
      <c r="F233" s="88" t="s">
        <v>1248</v>
      </c>
      <c r="G233" s="42">
        <v>1</v>
      </c>
      <c r="H233" s="52">
        <v>5</v>
      </c>
      <c r="I233" s="41" t="s">
        <v>709</v>
      </c>
    </row>
    <row r="234" spans="1:9" ht="27.75" customHeight="1">
      <c r="A234" s="9">
        <v>31</v>
      </c>
      <c r="B234" s="33" t="s">
        <v>298</v>
      </c>
      <c r="C234" s="9" t="s">
        <v>1249</v>
      </c>
      <c r="D234" s="9" t="s">
        <v>81</v>
      </c>
      <c r="E234" s="9" t="s">
        <v>1250</v>
      </c>
      <c r="F234" s="39" t="s">
        <v>1251</v>
      </c>
      <c r="G234" s="42">
        <v>1</v>
      </c>
      <c r="H234" s="43">
        <v>2</v>
      </c>
      <c r="I234" s="41" t="s">
        <v>709</v>
      </c>
    </row>
    <row r="235" spans="1:9" ht="27.75" customHeight="1">
      <c r="A235" s="9">
        <v>32</v>
      </c>
      <c r="B235" s="33" t="s">
        <v>298</v>
      </c>
      <c r="C235" s="9" t="s">
        <v>1249</v>
      </c>
      <c r="D235" s="9" t="s">
        <v>24</v>
      </c>
      <c r="E235" s="9" t="s">
        <v>1252</v>
      </c>
      <c r="F235" s="39" t="s">
        <v>1253</v>
      </c>
      <c r="G235" s="42">
        <v>1</v>
      </c>
      <c r="H235" s="43">
        <v>2</v>
      </c>
      <c r="I235" s="41" t="s">
        <v>709</v>
      </c>
    </row>
    <row r="236" spans="1:9" ht="27.75" customHeight="1">
      <c r="A236" s="9">
        <v>33</v>
      </c>
      <c r="B236" s="33" t="s">
        <v>298</v>
      </c>
      <c r="C236" s="9" t="s">
        <v>1249</v>
      </c>
      <c r="D236" s="9" t="s">
        <v>1211</v>
      </c>
      <c r="E236" s="9" t="s">
        <v>1254</v>
      </c>
      <c r="F236" s="39" t="s">
        <v>1255</v>
      </c>
      <c r="G236" s="42">
        <v>1</v>
      </c>
      <c r="H236" s="43">
        <v>4</v>
      </c>
      <c r="I236" s="41" t="s">
        <v>709</v>
      </c>
    </row>
    <row r="237" spans="1:9" ht="27.75" customHeight="1">
      <c r="A237" s="9">
        <v>34</v>
      </c>
      <c r="B237" s="33" t="s">
        <v>298</v>
      </c>
      <c r="C237" s="9" t="s">
        <v>309</v>
      </c>
      <c r="D237" s="9" t="s">
        <v>24</v>
      </c>
      <c r="E237" s="9" t="s">
        <v>1256</v>
      </c>
      <c r="F237" s="39" t="s">
        <v>1257</v>
      </c>
      <c r="G237" s="42">
        <v>1</v>
      </c>
      <c r="H237" s="51">
        <v>2</v>
      </c>
      <c r="I237" s="41" t="s">
        <v>709</v>
      </c>
    </row>
    <row r="238" spans="1:9" ht="27.75" customHeight="1">
      <c r="A238" s="9">
        <v>35</v>
      </c>
      <c r="B238" s="33" t="s">
        <v>298</v>
      </c>
      <c r="C238" s="36" t="s">
        <v>309</v>
      </c>
      <c r="D238" s="36" t="s">
        <v>96</v>
      </c>
      <c r="E238" s="36" t="s">
        <v>1258</v>
      </c>
      <c r="F238" s="90" t="s">
        <v>1259</v>
      </c>
      <c r="G238" s="42">
        <v>1</v>
      </c>
      <c r="H238" s="51">
        <v>2</v>
      </c>
      <c r="I238" s="41" t="s">
        <v>709</v>
      </c>
    </row>
    <row r="239" spans="1:9" ht="27.75" customHeight="1">
      <c r="A239" s="9">
        <v>36</v>
      </c>
      <c r="B239" s="33" t="s">
        <v>298</v>
      </c>
      <c r="C239" s="9" t="s">
        <v>391</v>
      </c>
      <c r="D239" s="9" t="s">
        <v>1260</v>
      </c>
      <c r="E239" s="9" t="s">
        <v>463</v>
      </c>
      <c r="F239" s="39" t="s">
        <v>1261</v>
      </c>
      <c r="G239" s="42">
        <v>1</v>
      </c>
      <c r="H239" s="51">
        <v>6</v>
      </c>
      <c r="I239" s="41" t="s">
        <v>709</v>
      </c>
    </row>
    <row r="240" spans="1:9" ht="27.75" customHeight="1">
      <c r="A240" s="9">
        <v>37</v>
      </c>
      <c r="B240" s="33" t="s">
        <v>298</v>
      </c>
      <c r="C240" s="9" t="s">
        <v>391</v>
      </c>
      <c r="D240" s="9" t="s">
        <v>1260</v>
      </c>
      <c r="E240" s="9" t="s">
        <v>1262</v>
      </c>
      <c r="F240" s="86" t="s">
        <v>1263</v>
      </c>
      <c r="G240" s="42">
        <v>1</v>
      </c>
      <c r="H240" s="51">
        <v>7</v>
      </c>
      <c r="I240" s="41" t="s">
        <v>709</v>
      </c>
    </row>
    <row r="241" spans="1:9" ht="27.75" customHeight="1">
      <c r="A241" s="9">
        <v>38</v>
      </c>
      <c r="B241" s="33" t="s">
        <v>298</v>
      </c>
      <c r="C241" s="33" t="s">
        <v>1264</v>
      </c>
      <c r="D241" s="33" t="s">
        <v>1265</v>
      </c>
      <c r="E241" s="53" t="s">
        <v>1266</v>
      </c>
      <c r="F241" s="54" t="s">
        <v>1267</v>
      </c>
      <c r="G241" s="42">
        <v>1</v>
      </c>
      <c r="H241" s="33">
        <v>3</v>
      </c>
      <c r="I241" s="41" t="s">
        <v>811</v>
      </c>
    </row>
    <row r="242" spans="1:9" ht="27.75" customHeight="1">
      <c r="A242" s="9">
        <v>39</v>
      </c>
      <c r="B242" s="33" t="s">
        <v>298</v>
      </c>
      <c r="C242" s="33" t="s">
        <v>1264</v>
      </c>
      <c r="D242" s="55" t="s">
        <v>1268</v>
      </c>
      <c r="E242" s="56" t="s">
        <v>1269</v>
      </c>
      <c r="F242" s="54" t="s">
        <v>1270</v>
      </c>
      <c r="G242" s="42">
        <v>1</v>
      </c>
      <c r="H242" s="57">
        <v>3</v>
      </c>
      <c r="I242" s="41" t="s">
        <v>811</v>
      </c>
    </row>
    <row r="243" spans="1:9" ht="27.75" customHeight="1">
      <c r="A243" s="9">
        <v>40</v>
      </c>
      <c r="B243" s="33" t="s">
        <v>298</v>
      </c>
      <c r="C243" s="33" t="s">
        <v>1264</v>
      </c>
      <c r="D243" s="55" t="s">
        <v>1268</v>
      </c>
      <c r="E243" s="56" t="s">
        <v>1271</v>
      </c>
      <c r="F243" s="54" t="s">
        <v>1272</v>
      </c>
      <c r="G243" s="42">
        <v>1</v>
      </c>
      <c r="H243" s="57">
        <v>4</v>
      </c>
      <c r="I243" s="41" t="s">
        <v>811</v>
      </c>
    </row>
    <row r="244" spans="1:9" ht="27.75" customHeight="1">
      <c r="A244" s="9">
        <v>41</v>
      </c>
      <c r="B244" s="33" t="s">
        <v>298</v>
      </c>
      <c r="C244" s="33" t="s">
        <v>1264</v>
      </c>
      <c r="D244" s="33" t="s">
        <v>1265</v>
      </c>
      <c r="E244" s="53" t="s">
        <v>1273</v>
      </c>
      <c r="F244" s="54" t="s">
        <v>1274</v>
      </c>
      <c r="G244" s="42">
        <v>1</v>
      </c>
      <c r="H244" s="58">
        <v>6</v>
      </c>
      <c r="I244" s="41" t="s">
        <v>811</v>
      </c>
    </row>
    <row r="245" spans="1:9" ht="27.75" customHeight="1">
      <c r="A245" s="9">
        <v>42</v>
      </c>
      <c r="B245" s="33" t="s">
        <v>298</v>
      </c>
      <c r="C245" s="33" t="s">
        <v>1264</v>
      </c>
      <c r="D245" s="55" t="s">
        <v>1268</v>
      </c>
      <c r="E245" s="56" t="s">
        <v>1275</v>
      </c>
      <c r="F245" s="54" t="s">
        <v>1276</v>
      </c>
      <c r="G245" s="42">
        <v>1</v>
      </c>
      <c r="H245" s="57">
        <v>4</v>
      </c>
      <c r="I245" s="41" t="s">
        <v>811</v>
      </c>
    </row>
    <row r="246" spans="1:9" ht="27.75" customHeight="1">
      <c r="A246" s="9">
        <v>43</v>
      </c>
      <c r="B246" s="33" t="s">
        <v>298</v>
      </c>
      <c r="C246" s="33" t="s">
        <v>1264</v>
      </c>
      <c r="D246" s="55" t="s">
        <v>1268</v>
      </c>
      <c r="E246" s="56" t="s">
        <v>1277</v>
      </c>
      <c r="F246" s="54" t="s">
        <v>1278</v>
      </c>
      <c r="G246" s="42">
        <v>1</v>
      </c>
      <c r="H246" s="57">
        <v>5</v>
      </c>
      <c r="I246" s="41" t="s">
        <v>811</v>
      </c>
    </row>
    <row r="247" spans="1:9" ht="27.75" customHeight="1">
      <c r="A247" s="9">
        <v>44</v>
      </c>
      <c r="B247" s="33" t="s">
        <v>298</v>
      </c>
      <c r="C247" s="33" t="s">
        <v>1264</v>
      </c>
      <c r="D247" s="55" t="s">
        <v>1268</v>
      </c>
      <c r="E247" s="56" t="s">
        <v>1279</v>
      </c>
      <c r="F247" s="54" t="s">
        <v>1280</v>
      </c>
      <c r="G247" s="42">
        <v>1</v>
      </c>
      <c r="H247" s="58">
        <v>4</v>
      </c>
      <c r="I247" s="41" t="s">
        <v>811</v>
      </c>
    </row>
    <row r="248" spans="1:9" ht="27.75" customHeight="1">
      <c r="A248" s="9">
        <v>45</v>
      </c>
      <c r="B248" s="33" t="s">
        <v>298</v>
      </c>
      <c r="C248" s="33" t="s">
        <v>1264</v>
      </c>
      <c r="D248" s="55" t="s">
        <v>1268</v>
      </c>
      <c r="E248" s="56" t="s">
        <v>1281</v>
      </c>
      <c r="F248" s="54" t="s">
        <v>1282</v>
      </c>
      <c r="G248" s="42">
        <v>1</v>
      </c>
      <c r="H248" s="57">
        <v>3</v>
      </c>
      <c r="I248" s="41" t="s">
        <v>811</v>
      </c>
    </row>
    <row r="249" spans="1:9" ht="27.75" customHeight="1">
      <c r="A249" s="9">
        <v>46</v>
      </c>
      <c r="B249" s="9" t="s">
        <v>298</v>
      </c>
      <c r="C249" s="9" t="s">
        <v>1264</v>
      </c>
      <c r="D249" s="9" t="s">
        <v>1265</v>
      </c>
      <c r="E249" s="9" t="s">
        <v>1283</v>
      </c>
      <c r="F249" s="86" t="s">
        <v>1284</v>
      </c>
      <c r="G249" s="42">
        <v>1</v>
      </c>
      <c r="H249" s="43">
        <v>1</v>
      </c>
      <c r="I249" s="41" t="s">
        <v>811</v>
      </c>
    </row>
    <row r="250" spans="1:9" s="18" customFormat="1" ht="27.75" customHeight="1">
      <c r="A250" s="6"/>
      <c r="B250" s="6" t="s">
        <v>230</v>
      </c>
      <c r="C250" s="8"/>
      <c r="D250" s="6"/>
      <c r="E250" s="6"/>
      <c r="F250" s="59"/>
      <c r="G250" s="60">
        <f>SUM(G204:G249)</f>
        <v>46</v>
      </c>
      <c r="H250" s="50">
        <f>SUM(H204:H249)</f>
        <v>187</v>
      </c>
      <c r="I250" s="47"/>
    </row>
    <row r="251" spans="1:9" ht="27.75" customHeight="1">
      <c r="A251" s="9">
        <v>1</v>
      </c>
      <c r="B251" s="56" t="s">
        <v>1285</v>
      </c>
      <c r="C251" s="33" t="s">
        <v>545</v>
      </c>
      <c r="D251" s="33" t="s">
        <v>142</v>
      </c>
      <c r="E251" s="61" t="s">
        <v>1286</v>
      </c>
      <c r="F251" s="91" t="s">
        <v>1287</v>
      </c>
      <c r="G251" s="42">
        <v>1</v>
      </c>
      <c r="H251" s="58">
        <v>6</v>
      </c>
      <c r="I251" s="41" t="s">
        <v>709</v>
      </c>
    </row>
    <row r="252" spans="1:9" ht="27.75" customHeight="1">
      <c r="A252" s="9">
        <v>2</v>
      </c>
      <c r="B252" s="56" t="s">
        <v>1285</v>
      </c>
      <c r="C252" s="33" t="s">
        <v>404</v>
      </c>
      <c r="D252" s="33" t="s">
        <v>563</v>
      </c>
      <c r="E252" s="33" t="s">
        <v>1288</v>
      </c>
      <c r="F252" s="87" t="s">
        <v>1289</v>
      </c>
      <c r="G252" s="42">
        <v>1</v>
      </c>
      <c r="H252" s="58">
        <v>3</v>
      </c>
      <c r="I252" s="41" t="s">
        <v>709</v>
      </c>
    </row>
    <row r="253" spans="1:9" ht="27.75" customHeight="1">
      <c r="A253" s="9">
        <v>3</v>
      </c>
      <c r="B253" s="56" t="s">
        <v>1285</v>
      </c>
      <c r="C253" s="33" t="s">
        <v>404</v>
      </c>
      <c r="D253" s="33" t="s">
        <v>563</v>
      </c>
      <c r="E253" s="33" t="s">
        <v>1290</v>
      </c>
      <c r="F253" s="87" t="s">
        <v>1291</v>
      </c>
      <c r="G253" s="42">
        <v>1</v>
      </c>
      <c r="H253" s="58">
        <v>6</v>
      </c>
      <c r="I253" s="41" t="s">
        <v>709</v>
      </c>
    </row>
    <row r="254" spans="1:9" ht="27.75" customHeight="1">
      <c r="A254" s="9">
        <v>4</v>
      </c>
      <c r="B254" s="56" t="s">
        <v>1285</v>
      </c>
      <c r="C254" s="33" t="s">
        <v>404</v>
      </c>
      <c r="D254" s="33" t="s">
        <v>45</v>
      </c>
      <c r="E254" s="61" t="s">
        <v>1292</v>
      </c>
      <c r="F254" s="54" t="s">
        <v>1293</v>
      </c>
      <c r="G254" s="42">
        <v>1</v>
      </c>
      <c r="H254" s="58">
        <v>3</v>
      </c>
      <c r="I254" s="41" t="s">
        <v>709</v>
      </c>
    </row>
    <row r="255" spans="1:9" ht="27.75" customHeight="1">
      <c r="A255" s="9">
        <v>5</v>
      </c>
      <c r="B255" s="56" t="s">
        <v>1285</v>
      </c>
      <c r="C255" s="33" t="s">
        <v>404</v>
      </c>
      <c r="D255" s="33" t="s">
        <v>45</v>
      </c>
      <c r="E255" s="61" t="s">
        <v>1294</v>
      </c>
      <c r="F255" s="54" t="s">
        <v>1295</v>
      </c>
      <c r="G255" s="42">
        <v>1</v>
      </c>
      <c r="H255" s="58">
        <v>6</v>
      </c>
      <c r="I255" s="41" t="s">
        <v>709</v>
      </c>
    </row>
    <row r="256" spans="1:9" ht="27.75" customHeight="1">
      <c r="A256" s="9">
        <v>6</v>
      </c>
      <c r="B256" s="56" t="s">
        <v>1285</v>
      </c>
      <c r="C256" s="33" t="s">
        <v>404</v>
      </c>
      <c r="D256" s="33" t="s">
        <v>238</v>
      </c>
      <c r="E256" s="61" t="s">
        <v>1296</v>
      </c>
      <c r="F256" s="91" t="s">
        <v>1297</v>
      </c>
      <c r="G256" s="42">
        <v>1</v>
      </c>
      <c r="H256" s="58">
        <v>2</v>
      </c>
      <c r="I256" s="41" t="s">
        <v>709</v>
      </c>
    </row>
    <row r="257" spans="1:9" ht="27.75" customHeight="1">
      <c r="A257" s="9">
        <v>7</v>
      </c>
      <c r="B257" s="56" t="s">
        <v>1285</v>
      </c>
      <c r="C257" s="33" t="s">
        <v>404</v>
      </c>
      <c r="D257" s="33" t="s">
        <v>238</v>
      </c>
      <c r="E257" s="61" t="s">
        <v>1298</v>
      </c>
      <c r="F257" s="54" t="s">
        <v>1299</v>
      </c>
      <c r="G257" s="42">
        <v>1</v>
      </c>
      <c r="H257" s="58">
        <v>3</v>
      </c>
      <c r="I257" s="41" t="s">
        <v>709</v>
      </c>
    </row>
    <row r="258" spans="1:9" ht="27.75" customHeight="1">
      <c r="A258" s="9">
        <v>8</v>
      </c>
      <c r="B258" s="56" t="s">
        <v>1285</v>
      </c>
      <c r="C258" s="33" t="s">
        <v>404</v>
      </c>
      <c r="D258" s="33" t="s">
        <v>238</v>
      </c>
      <c r="E258" s="61" t="s">
        <v>1300</v>
      </c>
      <c r="F258" s="91" t="s">
        <v>1301</v>
      </c>
      <c r="G258" s="42">
        <v>1</v>
      </c>
      <c r="H258" s="58">
        <v>5</v>
      </c>
      <c r="I258" s="41" t="s">
        <v>709</v>
      </c>
    </row>
    <row r="259" spans="1:9" ht="27.75" customHeight="1">
      <c r="A259" s="9">
        <v>9</v>
      </c>
      <c r="B259" s="56" t="s">
        <v>1285</v>
      </c>
      <c r="C259" s="33" t="s">
        <v>404</v>
      </c>
      <c r="D259" s="33" t="s">
        <v>937</v>
      </c>
      <c r="E259" s="61" t="s">
        <v>1302</v>
      </c>
      <c r="F259" s="91" t="s">
        <v>1303</v>
      </c>
      <c r="G259" s="42">
        <v>1</v>
      </c>
      <c r="H259" s="58">
        <v>7</v>
      </c>
      <c r="I259" s="41" t="s">
        <v>709</v>
      </c>
    </row>
    <row r="260" spans="1:9" ht="27.75" customHeight="1">
      <c r="A260" s="9">
        <v>10</v>
      </c>
      <c r="B260" s="56" t="s">
        <v>1285</v>
      </c>
      <c r="C260" s="33" t="s">
        <v>404</v>
      </c>
      <c r="D260" s="33" t="s">
        <v>134</v>
      </c>
      <c r="E260" s="61" t="s">
        <v>1304</v>
      </c>
      <c r="F260" s="91" t="s">
        <v>1305</v>
      </c>
      <c r="G260" s="42">
        <v>1</v>
      </c>
      <c r="H260" s="58">
        <v>6</v>
      </c>
      <c r="I260" s="41" t="s">
        <v>1306</v>
      </c>
    </row>
    <row r="261" spans="1:9" ht="27.75" customHeight="1">
      <c r="A261" s="9">
        <v>11</v>
      </c>
      <c r="B261" s="56" t="s">
        <v>1285</v>
      </c>
      <c r="C261" s="33" t="s">
        <v>404</v>
      </c>
      <c r="D261" s="33" t="s">
        <v>563</v>
      </c>
      <c r="E261" s="61" t="s">
        <v>1307</v>
      </c>
      <c r="F261" s="91" t="s">
        <v>1308</v>
      </c>
      <c r="G261" s="42">
        <v>1</v>
      </c>
      <c r="H261" s="58">
        <v>7</v>
      </c>
      <c r="I261" s="41" t="s">
        <v>709</v>
      </c>
    </row>
    <row r="262" spans="1:9" ht="27.75" customHeight="1">
      <c r="A262" s="9">
        <v>12</v>
      </c>
      <c r="B262" s="56" t="s">
        <v>1285</v>
      </c>
      <c r="C262" s="33" t="s">
        <v>404</v>
      </c>
      <c r="D262" s="33" t="s">
        <v>563</v>
      </c>
      <c r="E262" s="61" t="s">
        <v>1309</v>
      </c>
      <c r="F262" s="91" t="s">
        <v>1310</v>
      </c>
      <c r="G262" s="42">
        <v>1</v>
      </c>
      <c r="H262" s="58">
        <v>5</v>
      </c>
      <c r="I262" s="41" t="s">
        <v>709</v>
      </c>
    </row>
    <row r="263" spans="1:9" ht="27.75" customHeight="1">
      <c r="A263" s="9">
        <v>13</v>
      </c>
      <c r="B263" s="56" t="s">
        <v>1285</v>
      </c>
      <c r="C263" s="33" t="s">
        <v>404</v>
      </c>
      <c r="D263" s="33" t="s">
        <v>233</v>
      </c>
      <c r="E263" s="61" t="s">
        <v>1311</v>
      </c>
      <c r="F263" s="91" t="s">
        <v>1312</v>
      </c>
      <c r="G263" s="42">
        <v>1</v>
      </c>
      <c r="H263" s="58">
        <v>3</v>
      </c>
      <c r="I263" s="41" t="s">
        <v>709</v>
      </c>
    </row>
    <row r="264" spans="1:9" ht="27.75" customHeight="1">
      <c r="A264" s="9">
        <v>14</v>
      </c>
      <c r="B264" s="56" t="s">
        <v>1285</v>
      </c>
      <c r="C264" s="33" t="s">
        <v>404</v>
      </c>
      <c r="D264" s="33" t="s">
        <v>233</v>
      </c>
      <c r="E264" s="61" t="s">
        <v>1313</v>
      </c>
      <c r="F264" s="91" t="s">
        <v>1314</v>
      </c>
      <c r="G264" s="42">
        <v>1</v>
      </c>
      <c r="H264" s="58">
        <v>4</v>
      </c>
      <c r="I264" s="41" t="s">
        <v>709</v>
      </c>
    </row>
    <row r="265" spans="1:9" ht="27.75" customHeight="1">
      <c r="A265" s="9">
        <v>15</v>
      </c>
      <c r="B265" s="56" t="s">
        <v>1285</v>
      </c>
      <c r="C265" s="33" t="s">
        <v>404</v>
      </c>
      <c r="D265" s="9" t="s">
        <v>142</v>
      </c>
      <c r="E265" s="9" t="s">
        <v>1315</v>
      </c>
      <c r="F265" s="86" t="s">
        <v>1316</v>
      </c>
      <c r="G265" s="42">
        <v>1</v>
      </c>
      <c r="H265" s="43">
        <v>2</v>
      </c>
      <c r="I265" s="41" t="s">
        <v>709</v>
      </c>
    </row>
    <row r="266" spans="1:9" ht="27.75" customHeight="1">
      <c r="A266" s="9">
        <v>16</v>
      </c>
      <c r="B266" s="56" t="s">
        <v>1285</v>
      </c>
      <c r="C266" s="33" t="s">
        <v>404</v>
      </c>
      <c r="D266" s="9" t="s">
        <v>142</v>
      </c>
      <c r="E266" s="9" t="s">
        <v>1317</v>
      </c>
      <c r="F266" s="86" t="s">
        <v>1318</v>
      </c>
      <c r="G266" s="42">
        <v>1</v>
      </c>
      <c r="H266" s="43">
        <v>2</v>
      </c>
      <c r="I266" s="41" t="s">
        <v>709</v>
      </c>
    </row>
    <row r="267" spans="1:9" ht="27.75" customHeight="1">
      <c r="A267" s="9">
        <v>17</v>
      </c>
      <c r="B267" s="56" t="s">
        <v>1285</v>
      </c>
      <c r="C267" s="33" t="s">
        <v>1319</v>
      </c>
      <c r="D267" s="33" t="s">
        <v>233</v>
      </c>
      <c r="E267" s="61" t="s">
        <v>1320</v>
      </c>
      <c r="F267" s="91" t="s">
        <v>1321</v>
      </c>
      <c r="G267" s="42">
        <v>1</v>
      </c>
      <c r="H267" s="58">
        <v>4</v>
      </c>
      <c r="I267" s="41" t="s">
        <v>709</v>
      </c>
    </row>
    <row r="268" spans="1:9" ht="27.75" customHeight="1">
      <c r="A268" s="9">
        <v>18</v>
      </c>
      <c r="B268" s="56" t="s">
        <v>1285</v>
      </c>
      <c r="C268" s="33" t="s">
        <v>437</v>
      </c>
      <c r="D268" s="9" t="s">
        <v>77</v>
      </c>
      <c r="E268" s="9" t="s">
        <v>1322</v>
      </c>
      <c r="F268" s="39" t="s">
        <v>1323</v>
      </c>
      <c r="G268" s="42">
        <v>1</v>
      </c>
      <c r="H268" s="43">
        <v>2</v>
      </c>
      <c r="I268" s="41" t="s">
        <v>709</v>
      </c>
    </row>
    <row r="269" spans="1:9" ht="27.75" customHeight="1">
      <c r="A269" s="9">
        <v>19</v>
      </c>
      <c r="B269" s="56" t="s">
        <v>1285</v>
      </c>
      <c r="C269" s="33" t="s">
        <v>437</v>
      </c>
      <c r="D269" s="33" t="s">
        <v>77</v>
      </c>
      <c r="E269" s="61" t="s">
        <v>1324</v>
      </c>
      <c r="F269" s="54" t="s">
        <v>1325</v>
      </c>
      <c r="G269" s="42">
        <v>1</v>
      </c>
      <c r="H269" s="58">
        <v>5</v>
      </c>
      <c r="I269" s="41" t="s">
        <v>709</v>
      </c>
    </row>
    <row r="270" spans="1:9" ht="27.75" customHeight="1">
      <c r="A270" s="9">
        <v>20</v>
      </c>
      <c r="B270" s="56" t="s">
        <v>1285</v>
      </c>
      <c r="C270" s="33" t="s">
        <v>437</v>
      </c>
      <c r="D270" s="9" t="s">
        <v>81</v>
      </c>
      <c r="E270" s="9" t="s">
        <v>1326</v>
      </c>
      <c r="F270" s="86" t="s">
        <v>1327</v>
      </c>
      <c r="G270" s="42">
        <v>1</v>
      </c>
      <c r="H270" s="43">
        <v>2</v>
      </c>
      <c r="I270" s="41" t="s">
        <v>709</v>
      </c>
    </row>
    <row r="271" spans="1:9" ht="27.75" customHeight="1">
      <c r="A271" s="9">
        <v>21</v>
      </c>
      <c r="B271" s="56" t="s">
        <v>1285</v>
      </c>
      <c r="C271" s="33" t="s">
        <v>437</v>
      </c>
      <c r="D271" s="33" t="s">
        <v>24</v>
      </c>
      <c r="E271" s="33" t="s">
        <v>1328</v>
      </c>
      <c r="F271" s="34" t="s">
        <v>1329</v>
      </c>
      <c r="G271" s="42">
        <v>1</v>
      </c>
      <c r="H271" s="58">
        <v>4</v>
      </c>
      <c r="I271" s="41" t="s">
        <v>709</v>
      </c>
    </row>
    <row r="272" spans="1:9" ht="27.75" customHeight="1">
      <c r="A272" s="9">
        <v>22</v>
      </c>
      <c r="B272" s="56" t="s">
        <v>1285</v>
      </c>
      <c r="C272" s="33" t="s">
        <v>437</v>
      </c>
      <c r="D272" s="9" t="s">
        <v>24</v>
      </c>
      <c r="E272" s="9" t="s">
        <v>1330</v>
      </c>
      <c r="F272" s="86" t="s">
        <v>1331</v>
      </c>
      <c r="G272" s="42">
        <v>1</v>
      </c>
      <c r="H272" s="43">
        <v>3</v>
      </c>
      <c r="I272" s="41" t="s">
        <v>709</v>
      </c>
    </row>
    <row r="273" spans="1:9" ht="27.75" customHeight="1">
      <c r="A273" s="9">
        <v>23</v>
      </c>
      <c r="B273" s="56" t="s">
        <v>1285</v>
      </c>
      <c r="C273" s="33" t="s">
        <v>437</v>
      </c>
      <c r="D273" s="33" t="s">
        <v>96</v>
      </c>
      <c r="E273" s="56" t="s">
        <v>1332</v>
      </c>
      <c r="F273" s="62" t="s">
        <v>1333</v>
      </c>
      <c r="G273" s="42">
        <v>1</v>
      </c>
      <c r="H273" s="58">
        <v>6</v>
      </c>
      <c r="I273" s="41" t="s">
        <v>709</v>
      </c>
    </row>
    <row r="274" spans="1:9" ht="27.75" customHeight="1">
      <c r="A274" s="9">
        <v>24</v>
      </c>
      <c r="B274" s="56" t="s">
        <v>1285</v>
      </c>
      <c r="C274" s="33" t="s">
        <v>437</v>
      </c>
      <c r="D274" s="9" t="s">
        <v>100</v>
      </c>
      <c r="E274" s="9" t="s">
        <v>1334</v>
      </c>
      <c r="F274" s="86" t="s">
        <v>1335</v>
      </c>
      <c r="G274" s="42">
        <v>1</v>
      </c>
      <c r="H274" s="43">
        <v>4</v>
      </c>
      <c r="I274" s="41" t="s">
        <v>709</v>
      </c>
    </row>
    <row r="275" spans="1:9" ht="27.75" customHeight="1">
      <c r="A275" s="9">
        <v>25</v>
      </c>
      <c r="B275" s="56" t="s">
        <v>1285</v>
      </c>
      <c r="C275" s="33" t="s">
        <v>437</v>
      </c>
      <c r="D275" s="9" t="s">
        <v>100</v>
      </c>
      <c r="E275" s="9" t="s">
        <v>1336</v>
      </c>
      <c r="F275" s="86" t="s">
        <v>1337</v>
      </c>
      <c r="G275" s="42">
        <v>1</v>
      </c>
      <c r="H275" s="43">
        <v>5</v>
      </c>
      <c r="I275" s="41" t="s">
        <v>709</v>
      </c>
    </row>
    <row r="276" spans="1:9" ht="27.75" customHeight="1">
      <c r="A276" s="9">
        <v>26</v>
      </c>
      <c r="B276" s="56" t="s">
        <v>1285</v>
      </c>
      <c r="C276" s="33" t="s">
        <v>437</v>
      </c>
      <c r="D276" s="9" t="s">
        <v>100</v>
      </c>
      <c r="E276" s="9" t="s">
        <v>1338</v>
      </c>
      <c r="F276" s="86" t="s">
        <v>1339</v>
      </c>
      <c r="G276" s="42">
        <v>1</v>
      </c>
      <c r="H276" s="43">
        <v>4</v>
      </c>
      <c r="I276" s="41" t="s">
        <v>709</v>
      </c>
    </row>
    <row r="277" spans="1:9" ht="27.75" customHeight="1">
      <c r="A277" s="9">
        <v>27</v>
      </c>
      <c r="B277" s="56" t="s">
        <v>1285</v>
      </c>
      <c r="C277" s="33" t="s">
        <v>437</v>
      </c>
      <c r="D277" s="9" t="s">
        <v>100</v>
      </c>
      <c r="E277" s="9" t="s">
        <v>1340</v>
      </c>
      <c r="F277" s="86" t="s">
        <v>1341</v>
      </c>
      <c r="G277" s="42">
        <v>1</v>
      </c>
      <c r="H277" s="43">
        <v>3</v>
      </c>
      <c r="I277" s="41" t="s">
        <v>709</v>
      </c>
    </row>
    <row r="278" spans="1:9" ht="27.75" customHeight="1">
      <c r="A278" s="9">
        <v>28</v>
      </c>
      <c r="B278" s="56" t="s">
        <v>1285</v>
      </c>
      <c r="C278" s="33" t="s">
        <v>469</v>
      </c>
      <c r="D278" s="33" t="s">
        <v>81</v>
      </c>
      <c r="E278" s="61" t="s">
        <v>1342</v>
      </c>
      <c r="F278" s="91" t="s">
        <v>1343</v>
      </c>
      <c r="G278" s="42">
        <v>1</v>
      </c>
      <c r="H278" s="58">
        <v>3</v>
      </c>
      <c r="I278" s="41" t="s">
        <v>196</v>
      </c>
    </row>
    <row r="279" spans="1:9" ht="27.75" customHeight="1">
      <c r="A279" s="9">
        <v>29</v>
      </c>
      <c r="B279" s="56" t="s">
        <v>1285</v>
      </c>
      <c r="C279" s="33" t="s">
        <v>469</v>
      </c>
      <c r="D279" s="33" t="s">
        <v>81</v>
      </c>
      <c r="E279" s="61" t="s">
        <v>1344</v>
      </c>
      <c r="F279" s="91" t="s">
        <v>1345</v>
      </c>
      <c r="G279" s="42">
        <v>1</v>
      </c>
      <c r="H279" s="58">
        <v>4</v>
      </c>
      <c r="I279" s="41" t="s">
        <v>196</v>
      </c>
    </row>
    <row r="280" spans="1:9" ht="27.75" customHeight="1">
      <c r="A280" s="9">
        <v>30</v>
      </c>
      <c r="B280" s="56" t="s">
        <v>1285</v>
      </c>
      <c r="C280" s="33" t="s">
        <v>469</v>
      </c>
      <c r="D280" s="33" t="s">
        <v>96</v>
      </c>
      <c r="E280" s="61" t="s">
        <v>1346</v>
      </c>
      <c r="F280" s="91" t="s">
        <v>1347</v>
      </c>
      <c r="G280" s="42">
        <v>1</v>
      </c>
      <c r="H280" s="58">
        <v>6</v>
      </c>
      <c r="I280" s="41" t="s">
        <v>709</v>
      </c>
    </row>
    <row r="281" spans="1:9" ht="27.75" customHeight="1">
      <c r="A281" s="9">
        <v>31</v>
      </c>
      <c r="B281" s="56" t="s">
        <v>1285</v>
      </c>
      <c r="C281" s="33" t="s">
        <v>500</v>
      </c>
      <c r="D281" s="9" t="s">
        <v>285</v>
      </c>
      <c r="E281" s="9" t="s">
        <v>1348</v>
      </c>
      <c r="F281" s="86" t="s">
        <v>1349</v>
      </c>
      <c r="G281" s="42">
        <v>1</v>
      </c>
      <c r="H281" s="43">
        <v>4</v>
      </c>
      <c r="I281" s="41" t="s">
        <v>709</v>
      </c>
    </row>
    <row r="282" spans="1:9" ht="27.75" customHeight="1">
      <c r="A282" s="9">
        <v>32</v>
      </c>
      <c r="B282" s="56" t="s">
        <v>1285</v>
      </c>
      <c r="C282" s="33" t="s">
        <v>500</v>
      </c>
      <c r="D282" s="9" t="s">
        <v>45</v>
      </c>
      <c r="E282" s="9" t="s">
        <v>1350</v>
      </c>
      <c r="F282" s="86" t="s">
        <v>1351</v>
      </c>
      <c r="G282" s="42">
        <v>1</v>
      </c>
      <c r="H282" s="43">
        <v>4</v>
      </c>
      <c r="I282" s="41" t="s">
        <v>709</v>
      </c>
    </row>
    <row r="283" spans="1:9" ht="27.75" customHeight="1">
      <c r="A283" s="9">
        <v>33</v>
      </c>
      <c r="B283" s="56" t="s">
        <v>1285</v>
      </c>
      <c r="C283" s="33" t="s">
        <v>500</v>
      </c>
      <c r="D283" s="33" t="s">
        <v>96</v>
      </c>
      <c r="E283" s="61" t="s">
        <v>1352</v>
      </c>
      <c r="F283" s="91" t="s">
        <v>1353</v>
      </c>
      <c r="G283" s="42">
        <v>1</v>
      </c>
      <c r="H283" s="58">
        <v>5</v>
      </c>
      <c r="I283" s="41" t="s">
        <v>709</v>
      </c>
    </row>
    <row r="284" spans="1:9" s="18" customFormat="1" ht="27.75" customHeight="1">
      <c r="A284" s="6"/>
      <c r="B284" s="6" t="s">
        <v>230</v>
      </c>
      <c r="C284" s="6"/>
      <c r="D284" s="6"/>
      <c r="E284" s="6"/>
      <c r="F284" s="59"/>
      <c r="G284" s="60">
        <f>SUM(G251:G283)</f>
        <v>33</v>
      </c>
      <c r="H284" s="63">
        <f>SUM(H251:H283)</f>
        <v>138</v>
      </c>
      <c r="I284" s="47"/>
    </row>
    <row r="285" spans="1:9" ht="27.75" customHeight="1">
      <c r="A285" s="9">
        <v>1</v>
      </c>
      <c r="B285" s="9" t="s">
        <v>640</v>
      </c>
      <c r="C285" s="9" t="s">
        <v>671</v>
      </c>
      <c r="D285" s="9" t="s">
        <v>77</v>
      </c>
      <c r="E285" s="9" t="s">
        <v>1354</v>
      </c>
      <c r="F285" s="64" t="s">
        <v>1355</v>
      </c>
      <c r="G285" s="42">
        <v>1</v>
      </c>
      <c r="H285" s="9">
        <v>3</v>
      </c>
      <c r="I285" s="41" t="s">
        <v>709</v>
      </c>
    </row>
    <row r="286" spans="1:9" ht="27.75" customHeight="1">
      <c r="A286" s="9">
        <v>2</v>
      </c>
      <c r="B286" s="33" t="s">
        <v>640</v>
      </c>
      <c r="C286" s="33" t="s">
        <v>671</v>
      </c>
      <c r="D286" s="33" t="s">
        <v>96</v>
      </c>
      <c r="E286" s="33" t="s">
        <v>1356</v>
      </c>
      <c r="F286" s="64" t="s">
        <v>1357</v>
      </c>
      <c r="G286" s="42">
        <v>1</v>
      </c>
      <c r="H286" s="33">
        <v>3</v>
      </c>
      <c r="I286" s="41" t="s">
        <v>709</v>
      </c>
    </row>
    <row r="287" spans="1:9" ht="27.75" customHeight="1">
      <c r="A287" s="9">
        <v>3</v>
      </c>
      <c r="B287" s="9" t="s">
        <v>640</v>
      </c>
      <c r="C287" s="9" t="s">
        <v>671</v>
      </c>
      <c r="D287" s="9" t="s">
        <v>96</v>
      </c>
      <c r="E287" s="9" t="s">
        <v>1358</v>
      </c>
      <c r="F287" s="64" t="s">
        <v>1359</v>
      </c>
      <c r="G287" s="42">
        <v>1</v>
      </c>
      <c r="H287" s="9">
        <v>3</v>
      </c>
      <c r="I287" s="41" t="s">
        <v>709</v>
      </c>
    </row>
    <row r="288" spans="1:9" ht="27.75" customHeight="1">
      <c r="A288" s="9">
        <v>4</v>
      </c>
      <c r="B288" s="9" t="s">
        <v>640</v>
      </c>
      <c r="C288" s="9" t="s">
        <v>671</v>
      </c>
      <c r="D288" s="9" t="s">
        <v>100</v>
      </c>
      <c r="E288" s="9" t="s">
        <v>1360</v>
      </c>
      <c r="F288" s="64" t="s">
        <v>1361</v>
      </c>
      <c r="G288" s="42">
        <v>1</v>
      </c>
      <c r="H288" s="36">
        <v>4</v>
      </c>
      <c r="I288" s="41" t="s">
        <v>709</v>
      </c>
    </row>
    <row r="289" spans="1:9" ht="27.75" customHeight="1">
      <c r="A289" s="9">
        <v>5</v>
      </c>
      <c r="B289" s="9" t="s">
        <v>640</v>
      </c>
      <c r="C289" s="9" t="s">
        <v>671</v>
      </c>
      <c r="D289" s="9" t="s">
        <v>100</v>
      </c>
      <c r="E289" s="9" t="s">
        <v>1362</v>
      </c>
      <c r="F289" s="64" t="s">
        <v>1363</v>
      </c>
      <c r="G289" s="42">
        <v>1</v>
      </c>
      <c r="H289" s="9">
        <v>4</v>
      </c>
      <c r="I289" s="41" t="s">
        <v>811</v>
      </c>
    </row>
    <row r="290" spans="1:9" ht="27.75" customHeight="1">
      <c r="A290" s="9">
        <v>6</v>
      </c>
      <c r="B290" s="9" t="s">
        <v>640</v>
      </c>
      <c r="C290" s="36" t="s">
        <v>1364</v>
      </c>
      <c r="D290" s="36" t="s">
        <v>285</v>
      </c>
      <c r="E290" s="36" t="s">
        <v>1365</v>
      </c>
      <c r="F290" s="38" t="s">
        <v>1366</v>
      </c>
      <c r="G290" s="42">
        <v>1</v>
      </c>
      <c r="H290" s="36">
        <v>4</v>
      </c>
      <c r="I290" s="41" t="s">
        <v>709</v>
      </c>
    </row>
    <row r="291" spans="1:9" ht="27.75" customHeight="1">
      <c r="A291" s="9">
        <v>7</v>
      </c>
      <c r="B291" s="9" t="s">
        <v>640</v>
      </c>
      <c r="C291" s="9" t="s">
        <v>1364</v>
      </c>
      <c r="D291" s="9" t="s">
        <v>1367</v>
      </c>
      <c r="E291" s="9" t="s">
        <v>1368</v>
      </c>
      <c r="F291" s="64" t="s">
        <v>1369</v>
      </c>
      <c r="G291" s="42">
        <v>1</v>
      </c>
      <c r="H291" s="9">
        <v>3</v>
      </c>
      <c r="I291" s="41" t="s">
        <v>709</v>
      </c>
    </row>
    <row r="292" spans="1:9" ht="27.75" customHeight="1">
      <c r="A292" s="9">
        <v>8</v>
      </c>
      <c r="B292" s="9" t="s">
        <v>640</v>
      </c>
      <c r="C292" s="9" t="s">
        <v>1364</v>
      </c>
      <c r="D292" s="9" t="s">
        <v>1370</v>
      </c>
      <c r="E292" s="9" t="s">
        <v>1371</v>
      </c>
      <c r="F292" s="64" t="s">
        <v>1372</v>
      </c>
      <c r="G292" s="42">
        <v>1</v>
      </c>
      <c r="H292" s="9">
        <v>3</v>
      </c>
      <c r="I292" s="41" t="s">
        <v>709</v>
      </c>
    </row>
    <row r="293" spans="1:9" ht="27.75" customHeight="1">
      <c r="A293" s="9">
        <v>9</v>
      </c>
      <c r="B293" s="9" t="s">
        <v>640</v>
      </c>
      <c r="C293" s="9" t="s">
        <v>1364</v>
      </c>
      <c r="D293" s="9" t="s">
        <v>1370</v>
      </c>
      <c r="E293" s="9" t="s">
        <v>1373</v>
      </c>
      <c r="F293" s="64" t="s">
        <v>1374</v>
      </c>
      <c r="G293" s="42">
        <v>1</v>
      </c>
      <c r="H293" s="9">
        <v>3</v>
      </c>
      <c r="I293" s="41" t="s">
        <v>709</v>
      </c>
    </row>
    <row r="294" spans="1:9" ht="27.75" customHeight="1">
      <c r="A294" s="9">
        <v>10</v>
      </c>
      <c r="B294" s="9" t="s">
        <v>640</v>
      </c>
      <c r="C294" s="9" t="s">
        <v>1364</v>
      </c>
      <c r="D294" s="9" t="s">
        <v>1370</v>
      </c>
      <c r="E294" s="9" t="s">
        <v>1375</v>
      </c>
      <c r="F294" s="64" t="s">
        <v>1376</v>
      </c>
      <c r="G294" s="42">
        <v>1</v>
      </c>
      <c r="H294" s="9">
        <v>2</v>
      </c>
      <c r="I294" s="41" t="s">
        <v>709</v>
      </c>
    </row>
    <row r="295" spans="1:9" ht="27.75" customHeight="1">
      <c r="A295" s="9">
        <v>11</v>
      </c>
      <c r="B295" s="9" t="s">
        <v>640</v>
      </c>
      <c r="C295" s="36" t="s">
        <v>1364</v>
      </c>
      <c r="D295" s="36" t="s">
        <v>1377</v>
      </c>
      <c r="E295" s="36" t="s">
        <v>1378</v>
      </c>
      <c r="F295" s="38" t="s">
        <v>1379</v>
      </c>
      <c r="G295" s="42">
        <v>1</v>
      </c>
      <c r="H295" s="36">
        <v>4</v>
      </c>
      <c r="I295" s="41" t="s">
        <v>709</v>
      </c>
    </row>
    <row r="296" spans="1:9" ht="27.75" customHeight="1">
      <c r="A296" s="9">
        <v>12</v>
      </c>
      <c r="B296" s="9" t="s">
        <v>640</v>
      </c>
      <c r="C296" s="9" t="s">
        <v>678</v>
      </c>
      <c r="D296" s="9" t="s">
        <v>1380</v>
      </c>
      <c r="E296" s="9" t="s">
        <v>1381</v>
      </c>
      <c r="F296" s="34" t="s">
        <v>1382</v>
      </c>
      <c r="G296" s="42">
        <v>1</v>
      </c>
      <c r="H296" s="9">
        <v>2</v>
      </c>
      <c r="I296" s="41" t="s">
        <v>709</v>
      </c>
    </row>
    <row r="297" spans="1:9" s="19" customFormat="1" ht="27.75" customHeight="1">
      <c r="A297" s="9">
        <v>13</v>
      </c>
      <c r="B297" s="9" t="s">
        <v>640</v>
      </c>
      <c r="C297" s="9" t="s">
        <v>678</v>
      </c>
      <c r="D297" s="9" t="s">
        <v>679</v>
      </c>
      <c r="E297" s="9" t="s">
        <v>1383</v>
      </c>
      <c r="F297" s="34" t="s">
        <v>1384</v>
      </c>
      <c r="G297" s="42">
        <v>1</v>
      </c>
      <c r="H297" s="9">
        <v>4</v>
      </c>
      <c r="I297" s="41" t="s">
        <v>709</v>
      </c>
    </row>
    <row r="298" spans="1:9" ht="27.75" customHeight="1">
      <c r="A298" s="9">
        <v>14</v>
      </c>
      <c r="B298" s="9" t="s">
        <v>640</v>
      </c>
      <c r="C298" s="36" t="s">
        <v>678</v>
      </c>
      <c r="D298" s="36" t="s">
        <v>100</v>
      </c>
      <c r="E298" s="36" t="s">
        <v>1385</v>
      </c>
      <c r="F298" s="88" t="s">
        <v>1386</v>
      </c>
      <c r="G298" s="42">
        <v>1</v>
      </c>
      <c r="H298" s="36">
        <v>5</v>
      </c>
      <c r="I298" s="41" t="s">
        <v>709</v>
      </c>
    </row>
    <row r="299" spans="1:9" ht="27.75" customHeight="1">
      <c r="A299" s="9">
        <v>15</v>
      </c>
      <c r="B299" s="33" t="s">
        <v>640</v>
      </c>
      <c r="C299" s="33" t="s">
        <v>689</v>
      </c>
      <c r="D299" s="33" t="s">
        <v>470</v>
      </c>
      <c r="E299" s="33" t="s">
        <v>1387</v>
      </c>
      <c r="F299" s="87" t="s">
        <v>1388</v>
      </c>
      <c r="G299" s="42">
        <v>1</v>
      </c>
      <c r="H299" s="33">
        <v>3</v>
      </c>
      <c r="I299" s="41" t="s">
        <v>709</v>
      </c>
    </row>
    <row r="300" spans="1:9" ht="27.75" customHeight="1">
      <c r="A300" s="9">
        <v>16</v>
      </c>
      <c r="B300" s="33" t="s">
        <v>640</v>
      </c>
      <c r="C300" s="33" t="s">
        <v>689</v>
      </c>
      <c r="D300" s="33" t="s">
        <v>77</v>
      </c>
      <c r="E300" s="33" t="s">
        <v>1389</v>
      </c>
      <c r="F300" s="87" t="s">
        <v>1390</v>
      </c>
      <c r="G300" s="42">
        <v>1</v>
      </c>
      <c r="H300" s="33">
        <v>4</v>
      </c>
      <c r="I300" s="41" t="s">
        <v>709</v>
      </c>
    </row>
    <row r="301" spans="1:9" s="20" customFormat="1" ht="27.75" customHeight="1">
      <c r="A301" s="9">
        <v>17</v>
      </c>
      <c r="B301" s="33" t="s">
        <v>640</v>
      </c>
      <c r="C301" s="33" t="s">
        <v>689</v>
      </c>
      <c r="D301" s="33" t="s">
        <v>77</v>
      </c>
      <c r="E301" s="33" t="s">
        <v>1391</v>
      </c>
      <c r="F301" s="34" t="s">
        <v>1392</v>
      </c>
      <c r="G301" s="42">
        <v>1</v>
      </c>
      <c r="H301" s="33">
        <v>3</v>
      </c>
      <c r="I301" s="41" t="s">
        <v>709</v>
      </c>
    </row>
    <row r="302" spans="1:9" ht="27.75" customHeight="1">
      <c r="A302" s="9">
        <v>18</v>
      </c>
      <c r="B302" s="33" t="s">
        <v>640</v>
      </c>
      <c r="C302" s="33" t="s">
        <v>689</v>
      </c>
      <c r="D302" s="33" t="s">
        <v>77</v>
      </c>
      <c r="E302" s="33" t="s">
        <v>1393</v>
      </c>
      <c r="F302" s="87" t="s">
        <v>1394</v>
      </c>
      <c r="G302" s="42">
        <v>1</v>
      </c>
      <c r="H302" s="33">
        <v>4</v>
      </c>
      <c r="I302" s="41" t="s">
        <v>709</v>
      </c>
    </row>
    <row r="303" spans="1:9" ht="27.75" customHeight="1">
      <c r="A303" s="9">
        <v>19</v>
      </c>
      <c r="B303" s="9" t="s">
        <v>640</v>
      </c>
      <c r="C303" s="9" t="s">
        <v>689</v>
      </c>
      <c r="D303" s="9" t="s">
        <v>77</v>
      </c>
      <c r="E303" s="9" t="s">
        <v>1395</v>
      </c>
      <c r="F303" s="86" t="s">
        <v>1396</v>
      </c>
      <c r="G303" s="42">
        <v>1</v>
      </c>
      <c r="H303" s="9">
        <v>3</v>
      </c>
      <c r="I303" s="41" t="s">
        <v>709</v>
      </c>
    </row>
    <row r="304" spans="1:9" ht="27.75" customHeight="1">
      <c r="A304" s="9">
        <v>20</v>
      </c>
      <c r="B304" s="33" t="s">
        <v>640</v>
      </c>
      <c r="C304" s="33" t="s">
        <v>689</v>
      </c>
      <c r="D304" s="33" t="s">
        <v>77</v>
      </c>
      <c r="E304" s="33" t="s">
        <v>1397</v>
      </c>
      <c r="F304" s="87" t="s">
        <v>1398</v>
      </c>
      <c r="G304" s="42">
        <v>1</v>
      </c>
      <c r="H304" s="33">
        <v>4</v>
      </c>
      <c r="I304" s="41" t="s">
        <v>709</v>
      </c>
    </row>
    <row r="305" spans="1:9" ht="27.75" customHeight="1">
      <c r="A305" s="9">
        <v>21</v>
      </c>
      <c r="B305" s="33" t="s">
        <v>640</v>
      </c>
      <c r="C305" s="33" t="s">
        <v>689</v>
      </c>
      <c r="D305" s="33" t="s">
        <v>77</v>
      </c>
      <c r="E305" s="33" t="s">
        <v>1399</v>
      </c>
      <c r="F305" s="87" t="s">
        <v>1400</v>
      </c>
      <c r="G305" s="42">
        <v>1</v>
      </c>
      <c r="H305" s="33">
        <v>4</v>
      </c>
      <c r="I305" s="41" t="s">
        <v>709</v>
      </c>
    </row>
    <row r="306" spans="1:9" ht="27.75" customHeight="1">
      <c r="A306" s="9">
        <v>22</v>
      </c>
      <c r="B306" s="33" t="s">
        <v>640</v>
      </c>
      <c r="C306" s="33" t="s">
        <v>689</v>
      </c>
      <c r="D306" s="33" t="s">
        <v>412</v>
      </c>
      <c r="E306" s="33" t="s">
        <v>1401</v>
      </c>
      <c r="F306" s="87" t="s">
        <v>1402</v>
      </c>
      <c r="G306" s="42">
        <v>1</v>
      </c>
      <c r="H306" s="33">
        <v>3</v>
      </c>
      <c r="I306" s="41" t="s">
        <v>709</v>
      </c>
    </row>
    <row r="307" spans="1:9" ht="27.75" customHeight="1">
      <c r="A307" s="9">
        <v>23</v>
      </c>
      <c r="B307" s="33" t="s">
        <v>640</v>
      </c>
      <c r="C307" s="33" t="s">
        <v>689</v>
      </c>
      <c r="D307" s="33" t="s">
        <v>81</v>
      </c>
      <c r="E307" s="33" t="s">
        <v>1403</v>
      </c>
      <c r="F307" s="87" t="s">
        <v>1404</v>
      </c>
      <c r="G307" s="42">
        <v>1</v>
      </c>
      <c r="H307" s="33">
        <v>4</v>
      </c>
      <c r="I307" s="41" t="s">
        <v>709</v>
      </c>
    </row>
    <row r="308" spans="1:9" ht="27.75" customHeight="1">
      <c r="A308" s="9">
        <v>24</v>
      </c>
      <c r="B308" s="33" t="s">
        <v>640</v>
      </c>
      <c r="C308" s="33" t="s">
        <v>689</v>
      </c>
      <c r="D308" s="33" t="s">
        <v>81</v>
      </c>
      <c r="E308" s="33" t="s">
        <v>1405</v>
      </c>
      <c r="F308" s="87" t="s">
        <v>1406</v>
      </c>
      <c r="G308" s="42">
        <v>1</v>
      </c>
      <c r="H308" s="33">
        <v>4</v>
      </c>
      <c r="I308" s="41" t="s">
        <v>709</v>
      </c>
    </row>
    <row r="309" spans="1:9" ht="27.75" customHeight="1">
      <c r="A309" s="9">
        <v>25</v>
      </c>
      <c r="B309" s="33" t="s">
        <v>640</v>
      </c>
      <c r="C309" s="33" t="s">
        <v>689</v>
      </c>
      <c r="D309" s="33" t="s">
        <v>85</v>
      </c>
      <c r="E309" s="33" t="s">
        <v>1407</v>
      </c>
      <c r="F309" s="87" t="s">
        <v>1408</v>
      </c>
      <c r="G309" s="42">
        <v>1</v>
      </c>
      <c r="H309" s="33">
        <v>5</v>
      </c>
      <c r="I309" s="41" t="s">
        <v>709</v>
      </c>
    </row>
    <row r="310" spans="1:9" ht="27.75" customHeight="1">
      <c r="A310" s="9">
        <v>26</v>
      </c>
      <c r="B310" s="33" t="s">
        <v>640</v>
      </c>
      <c r="C310" s="33" t="s">
        <v>689</v>
      </c>
      <c r="D310" s="33" t="s">
        <v>85</v>
      </c>
      <c r="E310" s="33" t="s">
        <v>1409</v>
      </c>
      <c r="F310" s="34" t="s">
        <v>1410</v>
      </c>
      <c r="G310" s="42">
        <v>1</v>
      </c>
      <c r="H310" s="33">
        <v>2</v>
      </c>
      <c r="I310" s="41" t="s">
        <v>709</v>
      </c>
    </row>
    <row r="311" spans="1:9" ht="27.75" customHeight="1">
      <c r="A311" s="9">
        <v>27</v>
      </c>
      <c r="B311" s="33" t="s">
        <v>640</v>
      </c>
      <c r="C311" s="33" t="s">
        <v>689</v>
      </c>
      <c r="D311" s="33" t="s">
        <v>85</v>
      </c>
      <c r="E311" s="33" t="s">
        <v>1411</v>
      </c>
      <c r="F311" s="34" t="s">
        <v>1412</v>
      </c>
      <c r="G311" s="42">
        <v>1</v>
      </c>
      <c r="H311" s="33">
        <v>2</v>
      </c>
      <c r="I311" s="41" t="s">
        <v>709</v>
      </c>
    </row>
    <row r="312" spans="1:9" ht="27.75" customHeight="1">
      <c r="A312" s="9">
        <v>28</v>
      </c>
      <c r="B312" s="33" t="s">
        <v>640</v>
      </c>
      <c r="C312" s="33" t="s">
        <v>689</v>
      </c>
      <c r="D312" s="33" t="s">
        <v>487</v>
      </c>
      <c r="E312" s="33" t="s">
        <v>1413</v>
      </c>
      <c r="F312" s="87" t="s">
        <v>1414</v>
      </c>
      <c r="G312" s="42">
        <v>1</v>
      </c>
      <c r="H312" s="33">
        <v>4</v>
      </c>
      <c r="I312" s="41" t="s">
        <v>709</v>
      </c>
    </row>
    <row r="313" spans="1:9" ht="27.75" customHeight="1">
      <c r="A313" s="9">
        <v>29</v>
      </c>
      <c r="B313" s="33" t="s">
        <v>640</v>
      </c>
      <c r="C313" s="33" t="s">
        <v>689</v>
      </c>
      <c r="D313" s="33" t="s">
        <v>96</v>
      </c>
      <c r="E313" s="33" t="s">
        <v>1415</v>
      </c>
      <c r="F313" s="87" t="s">
        <v>1416</v>
      </c>
      <c r="G313" s="42">
        <v>1</v>
      </c>
      <c r="H313" s="33">
        <v>6</v>
      </c>
      <c r="I313" s="41" t="s">
        <v>709</v>
      </c>
    </row>
    <row r="314" spans="1:9" ht="27.75" customHeight="1">
      <c r="A314" s="9">
        <v>30</v>
      </c>
      <c r="B314" s="33" t="s">
        <v>640</v>
      </c>
      <c r="C314" s="33" t="s">
        <v>689</v>
      </c>
      <c r="D314" s="33" t="s">
        <v>96</v>
      </c>
      <c r="E314" s="33" t="s">
        <v>1417</v>
      </c>
      <c r="F314" s="34" t="s">
        <v>1418</v>
      </c>
      <c r="G314" s="42">
        <v>1</v>
      </c>
      <c r="H314" s="33">
        <v>5</v>
      </c>
      <c r="I314" s="41" t="s">
        <v>709</v>
      </c>
    </row>
    <row r="315" spans="1:9" ht="27.75" customHeight="1">
      <c r="A315" s="9">
        <v>31</v>
      </c>
      <c r="B315" s="33" t="s">
        <v>640</v>
      </c>
      <c r="C315" s="33" t="s">
        <v>689</v>
      </c>
      <c r="D315" s="33" t="s">
        <v>96</v>
      </c>
      <c r="E315" s="33" t="s">
        <v>1419</v>
      </c>
      <c r="F315" s="87" t="s">
        <v>1420</v>
      </c>
      <c r="G315" s="42">
        <v>1</v>
      </c>
      <c r="H315" s="33">
        <v>5</v>
      </c>
      <c r="I315" s="41" t="s">
        <v>709</v>
      </c>
    </row>
    <row r="316" spans="1:9" ht="27.75" customHeight="1">
      <c r="A316" s="9">
        <v>32</v>
      </c>
      <c r="B316" s="33" t="s">
        <v>640</v>
      </c>
      <c r="C316" s="33" t="s">
        <v>689</v>
      </c>
      <c r="D316" s="33" t="s">
        <v>100</v>
      </c>
      <c r="E316" s="33" t="s">
        <v>1421</v>
      </c>
      <c r="F316" s="87" t="s">
        <v>1422</v>
      </c>
      <c r="G316" s="42">
        <v>1</v>
      </c>
      <c r="H316" s="33">
        <v>6</v>
      </c>
      <c r="I316" s="41" t="s">
        <v>709</v>
      </c>
    </row>
    <row r="317" spans="1:9" ht="27.75" customHeight="1">
      <c r="A317" s="9">
        <v>33</v>
      </c>
      <c r="B317" s="33" t="s">
        <v>640</v>
      </c>
      <c r="C317" s="33" t="s">
        <v>689</v>
      </c>
      <c r="D317" s="33" t="s">
        <v>100</v>
      </c>
      <c r="E317" s="33" t="s">
        <v>1423</v>
      </c>
      <c r="F317" s="34" t="s">
        <v>1424</v>
      </c>
      <c r="G317" s="42">
        <v>1</v>
      </c>
      <c r="H317" s="33">
        <v>3</v>
      </c>
      <c r="I317" s="41" t="s">
        <v>709</v>
      </c>
    </row>
    <row r="318" spans="1:9" ht="27.75" customHeight="1">
      <c r="A318" s="9">
        <v>34</v>
      </c>
      <c r="B318" s="33" t="s">
        <v>640</v>
      </c>
      <c r="C318" s="33" t="s">
        <v>689</v>
      </c>
      <c r="D318" s="33" t="s">
        <v>100</v>
      </c>
      <c r="E318" s="33" t="s">
        <v>1425</v>
      </c>
      <c r="F318" s="34" t="s">
        <v>1426</v>
      </c>
      <c r="G318" s="42">
        <v>1</v>
      </c>
      <c r="H318" s="33">
        <v>2</v>
      </c>
      <c r="I318" s="41" t="s">
        <v>709</v>
      </c>
    </row>
    <row r="319" spans="1:9" ht="27.75" customHeight="1">
      <c r="A319" s="9">
        <v>35</v>
      </c>
      <c r="B319" s="33" t="s">
        <v>640</v>
      </c>
      <c r="C319" s="33" t="s">
        <v>689</v>
      </c>
      <c r="D319" s="33" t="s">
        <v>100</v>
      </c>
      <c r="E319" s="33" t="s">
        <v>1427</v>
      </c>
      <c r="F319" s="34" t="s">
        <v>1428</v>
      </c>
      <c r="G319" s="42">
        <v>1</v>
      </c>
      <c r="H319" s="33">
        <v>8</v>
      </c>
      <c r="I319" s="41" t="s">
        <v>709</v>
      </c>
    </row>
    <row r="320" spans="1:9" ht="27.75" customHeight="1">
      <c r="A320" s="9">
        <v>36</v>
      </c>
      <c r="B320" s="33" t="s">
        <v>640</v>
      </c>
      <c r="C320" s="33" t="s">
        <v>689</v>
      </c>
      <c r="D320" s="33" t="s">
        <v>100</v>
      </c>
      <c r="E320" s="33" t="s">
        <v>1429</v>
      </c>
      <c r="F320" s="88" t="s">
        <v>1430</v>
      </c>
      <c r="G320" s="42">
        <v>1</v>
      </c>
      <c r="H320" s="33">
        <v>5</v>
      </c>
      <c r="I320" s="65" t="s">
        <v>20</v>
      </c>
    </row>
    <row r="321" spans="1:9" ht="27.75" customHeight="1">
      <c r="A321" s="9">
        <v>37</v>
      </c>
      <c r="B321" s="33" t="s">
        <v>640</v>
      </c>
      <c r="C321" s="33" t="s">
        <v>1431</v>
      </c>
      <c r="D321" s="33" t="s">
        <v>470</v>
      </c>
      <c r="E321" s="33" t="s">
        <v>1432</v>
      </c>
      <c r="F321" s="87" t="s">
        <v>1433</v>
      </c>
      <c r="G321" s="42">
        <v>1</v>
      </c>
      <c r="H321" s="33">
        <v>3</v>
      </c>
      <c r="I321" s="41" t="s">
        <v>811</v>
      </c>
    </row>
    <row r="322" spans="1:9" ht="27.75" customHeight="1">
      <c r="A322" s="9">
        <v>38</v>
      </c>
      <c r="B322" s="33" t="s">
        <v>640</v>
      </c>
      <c r="C322" s="33" t="s">
        <v>1431</v>
      </c>
      <c r="D322" s="33" t="s">
        <v>85</v>
      </c>
      <c r="E322" s="33" t="s">
        <v>1434</v>
      </c>
      <c r="F322" s="87" t="s">
        <v>1435</v>
      </c>
      <c r="G322" s="42">
        <v>1</v>
      </c>
      <c r="H322" s="33">
        <v>2</v>
      </c>
      <c r="I322" s="41" t="s">
        <v>709</v>
      </c>
    </row>
    <row r="323" spans="1:9" ht="27.75" customHeight="1">
      <c r="A323" s="9">
        <v>39</v>
      </c>
      <c r="B323" s="9" t="s">
        <v>640</v>
      </c>
      <c r="C323" s="9" t="s">
        <v>1436</v>
      </c>
      <c r="D323" s="9" t="s">
        <v>412</v>
      </c>
      <c r="E323" s="9" t="s">
        <v>1437</v>
      </c>
      <c r="F323" s="86" t="s">
        <v>1438</v>
      </c>
      <c r="G323" s="42">
        <v>1</v>
      </c>
      <c r="H323" s="9">
        <v>3</v>
      </c>
      <c r="I323" s="41" t="s">
        <v>709</v>
      </c>
    </row>
    <row r="324" spans="1:9" ht="27.75" customHeight="1">
      <c r="A324" s="9">
        <v>40</v>
      </c>
      <c r="B324" s="33" t="s">
        <v>640</v>
      </c>
      <c r="C324" s="33" t="s">
        <v>1436</v>
      </c>
      <c r="D324" s="33" t="s">
        <v>824</v>
      </c>
      <c r="E324" s="33" t="s">
        <v>1439</v>
      </c>
      <c r="F324" s="34" t="s">
        <v>1440</v>
      </c>
      <c r="G324" s="42">
        <v>1</v>
      </c>
      <c r="H324" s="33">
        <v>4</v>
      </c>
      <c r="I324" s="41" t="s">
        <v>709</v>
      </c>
    </row>
    <row r="325" spans="1:9" ht="27.75" customHeight="1">
      <c r="A325" s="9">
        <v>41</v>
      </c>
      <c r="B325" s="9" t="s">
        <v>640</v>
      </c>
      <c r="C325" s="9" t="s">
        <v>1436</v>
      </c>
      <c r="D325" s="9" t="s">
        <v>824</v>
      </c>
      <c r="E325" s="9" t="s">
        <v>1441</v>
      </c>
      <c r="F325" s="86" t="s">
        <v>1442</v>
      </c>
      <c r="G325" s="42">
        <v>1</v>
      </c>
      <c r="H325" s="9">
        <v>3</v>
      </c>
      <c r="I325" s="41" t="s">
        <v>1443</v>
      </c>
    </row>
    <row r="326" spans="1:9" ht="27.75" customHeight="1">
      <c r="A326" s="9">
        <v>42</v>
      </c>
      <c r="B326" s="9" t="s">
        <v>640</v>
      </c>
      <c r="C326" s="9" t="s">
        <v>682</v>
      </c>
      <c r="D326" s="9" t="s">
        <v>683</v>
      </c>
      <c r="E326" s="33" t="s">
        <v>1444</v>
      </c>
      <c r="F326" s="34" t="s">
        <v>1445</v>
      </c>
      <c r="G326" s="42">
        <v>1</v>
      </c>
      <c r="H326" s="33">
        <v>7</v>
      </c>
      <c r="I326" s="41" t="s">
        <v>709</v>
      </c>
    </row>
    <row r="327" spans="1:9" ht="27.75" customHeight="1">
      <c r="A327" s="9">
        <v>43</v>
      </c>
      <c r="B327" s="9" t="s">
        <v>640</v>
      </c>
      <c r="C327" s="9" t="s">
        <v>682</v>
      </c>
      <c r="D327" s="9" t="s">
        <v>683</v>
      </c>
      <c r="E327" s="33" t="s">
        <v>1446</v>
      </c>
      <c r="F327" s="34" t="s">
        <v>1447</v>
      </c>
      <c r="G327" s="42">
        <v>1</v>
      </c>
      <c r="H327" s="33">
        <v>2</v>
      </c>
      <c r="I327" s="41" t="s">
        <v>709</v>
      </c>
    </row>
    <row r="328" spans="1:9" ht="27.75" customHeight="1">
      <c r="A328" s="9">
        <v>44</v>
      </c>
      <c r="B328" s="9" t="s">
        <v>640</v>
      </c>
      <c r="C328" s="9" t="s">
        <v>682</v>
      </c>
      <c r="D328" s="9" t="s">
        <v>683</v>
      </c>
      <c r="E328" s="9" t="s">
        <v>1448</v>
      </c>
      <c r="F328" s="34" t="s">
        <v>1449</v>
      </c>
      <c r="G328" s="42">
        <v>1</v>
      </c>
      <c r="H328" s="33">
        <v>5</v>
      </c>
      <c r="I328" s="41" t="s">
        <v>709</v>
      </c>
    </row>
    <row r="329" spans="1:9" ht="27.75" customHeight="1">
      <c r="A329" s="9">
        <v>45</v>
      </c>
      <c r="B329" s="33" t="s">
        <v>640</v>
      </c>
      <c r="C329" s="33" t="s">
        <v>682</v>
      </c>
      <c r="D329" s="33" t="s">
        <v>683</v>
      </c>
      <c r="E329" s="33" t="s">
        <v>533</v>
      </c>
      <c r="F329" s="34" t="s">
        <v>1450</v>
      </c>
      <c r="G329" s="42">
        <v>1</v>
      </c>
      <c r="H329" s="33">
        <v>4</v>
      </c>
      <c r="I329" s="41" t="s">
        <v>709</v>
      </c>
    </row>
    <row r="330" spans="1:9" ht="27.75" customHeight="1">
      <c r="A330" s="9">
        <v>46</v>
      </c>
      <c r="B330" s="9" t="s">
        <v>640</v>
      </c>
      <c r="C330" s="36" t="s">
        <v>682</v>
      </c>
      <c r="D330" s="36" t="s">
        <v>77</v>
      </c>
      <c r="E330" s="36" t="s">
        <v>1451</v>
      </c>
      <c r="F330" s="88" t="s">
        <v>1452</v>
      </c>
      <c r="G330" s="42">
        <v>1</v>
      </c>
      <c r="H330" s="36">
        <v>5</v>
      </c>
      <c r="I330" s="41" t="s">
        <v>709</v>
      </c>
    </row>
    <row r="331" spans="1:9" ht="27.75" customHeight="1">
      <c r="A331" s="9">
        <v>47</v>
      </c>
      <c r="B331" s="9" t="s">
        <v>640</v>
      </c>
      <c r="C331" s="9" t="s">
        <v>682</v>
      </c>
      <c r="D331" s="9" t="s">
        <v>1453</v>
      </c>
      <c r="E331" s="9" t="s">
        <v>1454</v>
      </c>
      <c r="F331" s="87" t="s">
        <v>1455</v>
      </c>
      <c r="G331" s="42">
        <v>1</v>
      </c>
      <c r="H331" s="33">
        <v>4</v>
      </c>
      <c r="I331" s="41" t="s">
        <v>709</v>
      </c>
    </row>
    <row r="332" spans="1:9" ht="27.75" customHeight="1">
      <c r="A332" s="9">
        <v>48</v>
      </c>
      <c r="B332" s="9" t="s">
        <v>640</v>
      </c>
      <c r="C332" s="9" t="s">
        <v>682</v>
      </c>
      <c r="D332" s="9" t="s">
        <v>1453</v>
      </c>
      <c r="E332" s="33" t="s">
        <v>1456</v>
      </c>
      <c r="F332" s="34" t="s">
        <v>1457</v>
      </c>
      <c r="G332" s="42">
        <v>1</v>
      </c>
      <c r="H332" s="33">
        <v>5</v>
      </c>
      <c r="I332" s="41" t="s">
        <v>709</v>
      </c>
    </row>
    <row r="333" spans="1:9" ht="27.75" customHeight="1">
      <c r="A333" s="9">
        <v>49</v>
      </c>
      <c r="B333" s="9" t="s">
        <v>640</v>
      </c>
      <c r="C333" s="9" t="s">
        <v>682</v>
      </c>
      <c r="D333" s="9" t="s">
        <v>1453</v>
      </c>
      <c r="E333" s="33" t="s">
        <v>1458</v>
      </c>
      <c r="F333" s="34" t="s">
        <v>1459</v>
      </c>
      <c r="G333" s="42">
        <v>1</v>
      </c>
      <c r="H333" s="33">
        <v>6</v>
      </c>
      <c r="I333" s="41" t="s">
        <v>709</v>
      </c>
    </row>
    <row r="334" spans="1:9" ht="27.75" customHeight="1">
      <c r="A334" s="9">
        <v>50</v>
      </c>
      <c r="B334" s="9" t="s">
        <v>640</v>
      </c>
      <c r="C334" s="9" t="s">
        <v>682</v>
      </c>
      <c r="D334" s="9" t="s">
        <v>686</v>
      </c>
      <c r="E334" s="33" t="s">
        <v>1460</v>
      </c>
      <c r="F334" s="34" t="s">
        <v>1461</v>
      </c>
      <c r="G334" s="42">
        <v>1</v>
      </c>
      <c r="H334" s="33">
        <v>4</v>
      </c>
      <c r="I334" s="41" t="s">
        <v>709</v>
      </c>
    </row>
    <row r="335" spans="1:9" ht="27.75" customHeight="1">
      <c r="A335" s="9">
        <v>51</v>
      </c>
      <c r="B335" s="9" t="s">
        <v>640</v>
      </c>
      <c r="C335" s="9" t="s">
        <v>682</v>
      </c>
      <c r="D335" s="9" t="s">
        <v>679</v>
      </c>
      <c r="E335" s="33" t="s">
        <v>1462</v>
      </c>
      <c r="F335" s="87" t="s">
        <v>1463</v>
      </c>
      <c r="G335" s="42">
        <v>1</v>
      </c>
      <c r="H335" s="33">
        <v>6</v>
      </c>
      <c r="I335" s="41" t="s">
        <v>709</v>
      </c>
    </row>
    <row r="336" spans="1:9" ht="27.75" customHeight="1">
      <c r="A336" s="9">
        <v>52</v>
      </c>
      <c r="B336" s="9" t="s">
        <v>640</v>
      </c>
      <c r="C336" s="9" t="s">
        <v>682</v>
      </c>
      <c r="D336" s="9" t="s">
        <v>679</v>
      </c>
      <c r="E336" s="33" t="s">
        <v>1464</v>
      </c>
      <c r="F336" s="87" t="s">
        <v>1465</v>
      </c>
      <c r="G336" s="42">
        <v>1</v>
      </c>
      <c r="H336" s="33">
        <v>4</v>
      </c>
      <c r="I336" s="41" t="s">
        <v>709</v>
      </c>
    </row>
    <row r="337" spans="1:9" ht="27.75" customHeight="1">
      <c r="A337" s="9">
        <v>53</v>
      </c>
      <c r="B337" s="33" t="s">
        <v>640</v>
      </c>
      <c r="C337" s="33" t="s">
        <v>1466</v>
      </c>
      <c r="D337" s="33" t="s">
        <v>1467</v>
      </c>
      <c r="E337" s="33" t="s">
        <v>1468</v>
      </c>
      <c r="F337" s="64" t="s">
        <v>1469</v>
      </c>
      <c r="G337" s="42">
        <v>1</v>
      </c>
      <c r="H337" s="33">
        <v>4</v>
      </c>
      <c r="I337" s="41" t="s">
        <v>811</v>
      </c>
    </row>
    <row r="338" spans="1:9" ht="27.75" customHeight="1">
      <c r="A338" s="9">
        <v>54</v>
      </c>
      <c r="B338" s="9" t="s">
        <v>640</v>
      </c>
      <c r="C338" s="9" t="s">
        <v>1466</v>
      </c>
      <c r="D338" s="9" t="s">
        <v>1470</v>
      </c>
      <c r="E338" s="9" t="s">
        <v>1471</v>
      </c>
      <c r="F338" s="64" t="s">
        <v>1472</v>
      </c>
      <c r="G338" s="42">
        <v>1</v>
      </c>
      <c r="H338" s="9">
        <v>8</v>
      </c>
      <c r="I338" s="41" t="s">
        <v>709</v>
      </c>
    </row>
    <row r="339" spans="1:9" ht="27.75" customHeight="1">
      <c r="A339" s="9">
        <v>55</v>
      </c>
      <c r="B339" s="9" t="s">
        <v>640</v>
      </c>
      <c r="C339" s="9" t="s">
        <v>1466</v>
      </c>
      <c r="D339" s="9" t="s">
        <v>1470</v>
      </c>
      <c r="E339" s="9" t="s">
        <v>1473</v>
      </c>
      <c r="F339" s="64" t="s">
        <v>1474</v>
      </c>
      <c r="G339" s="42">
        <v>1</v>
      </c>
      <c r="H339" s="9">
        <v>3</v>
      </c>
      <c r="I339" s="41" t="s">
        <v>709</v>
      </c>
    </row>
    <row r="340" spans="1:9" ht="27.75" customHeight="1">
      <c r="A340" s="9">
        <v>56</v>
      </c>
      <c r="B340" s="9" t="s">
        <v>640</v>
      </c>
      <c r="C340" s="9" t="s">
        <v>1466</v>
      </c>
      <c r="D340" s="9" t="s">
        <v>1475</v>
      </c>
      <c r="E340" s="9" t="s">
        <v>1476</v>
      </c>
      <c r="F340" s="64" t="s">
        <v>1477</v>
      </c>
      <c r="G340" s="42">
        <v>1</v>
      </c>
      <c r="H340" s="9">
        <v>6</v>
      </c>
      <c r="I340" s="41" t="s">
        <v>709</v>
      </c>
    </row>
    <row r="341" spans="1:9" ht="27.75" customHeight="1">
      <c r="A341" s="9">
        <v>57</v>
      </c>
      <c r="B341" s="33" t="s">
        <v>640</v>
      </c>
      <c r="C341" s="33" t="s">
        <v>1478</v>
      </c>
      <c r="D341" s="33" t="s">
        <v>96</v>
      </c>
      <c r="E341" s="33" t="s">
        <v>1479</v>
      </c>
      <c r="F341" s="34" t="s">
        <v>1480</v>
      </c>
      <c r="G341" s="42">
        <v>1</v>
      </c>
      <c r="H341" s="33">
        <v>2</v>
      </c>
      <c r="I341" s="41" t="s">
        <v>709</v>
      </c>
    </row>
    <row r="342" spans="1:9" ht="27.75" customHeight="1">
      <c r="A342" s="9">
        <v>58</v>
      </c>
      <c r="B342" s="9" t="s">
        <v>640</v>
      </c>
      <c r="C342" s="9" t="s">
        <v>692</v>
      </c>
      <c r="D342" s="9" t="s">
        <v>1481</v>
      </c>
      <c r="E342" s="9" t="s">
        <v>1482</v>
      </c>
      <c r="F342" s="64" t="s">
        <v>1483</v>
      </c>
      <c r="G342" s="42">
        <v>1</v>
      </c>
      <c r="H342" s="36">
        <v>5</v>
      </c>
      <c r="I342" s="41" t="s">
        <v>709</v>
      </c>
    </row>
    <row r="343" spans="1:9" ht="27.75" customHeight="1">
      <c r="A343" s="9">
        <v>59</v>
      </c>
      <c r="B343" s="9" t="s">
        <v>640</v>
      </c>
      <c r="C343" s="9" t="s">
        <v>692</v>
      </c>
      <c r="D343" s="9" t="s">
        <v>1481</v>
      </c>
      <c r="E343" s="9" t="s">
        <v>1484</v>
      </c>
      <c r="F343" s="64" t="s">
        <v>1485</v>
      </c>
      <c r="G343" s="42">
        <v>1</v>
      </c>
      <c r="H343" s="36">
        <v>3</v>
      </c>
      <c r="I343" s="41" t="s">
        <v>709</v>
      </c>
    </row>
    <row r="344" spans="1:9" ht="27.75" customHeight="1">
      <c r="A344" s="9">
        <v>60</v>
      </c>
      <c r="B344" s="9" t="s">
        <v>640</v>
      </c>
      <c r="C344" s="9" t="s">
        <v>692</v>
      </c>
      <c r="D344" s="9" t="s">
        <v>1486</v>
      </c>
      <c r="E344" s="9" t="s">
        <v>1487</v>
      </c>
      <c r="F344" s="64" t="s">
        <v>1488</v>
      </c>
      <c r="G344" s="42">
        <v>1</v>
      </c>
      <c r="H344" s="36">
        <v>5</v>
      </c>
      <c r="I344" s="41" t="s">
        <v>709</v>
      </c>
    </row>
    <row r="345" spans="1:9" ht="27.75" customHeight="1">
      <c r="A345" s="9">
        <v>61</v>
      </c>
      <c r="B345" s="9" t="s">
        <v>640</v>
      </c>
      <c r="C345" s="9" t="s">
        <v>692</v>
      </c>
      <c r="D345" s="9" t="s">
        <v>1486</v>
      </c>
      <c r="E345" s="9" t="s">
        <v>1489</v>
      </c>
      <c r="F345" s="64" t="s">
        <v>1490</v>
      </c>
      <c r="G345" s="42">
        <v>1</v>
      </c>
      <c r="H345" s="36">
        <v>3</v>
      </c>
      <c r="I345" s="41" t="s">
        <v>709</v>
      </c>
    </row>
    <row r="346" spans="1:9" ht="27.75" customHeight="1">
      <c r="A346" s="9">
        <v>62</v>
      </c>
      <c r="B346" s="9" t="s">
        <v>640</v>
      </c>
      <c r="C346" s="9" t="s">
        <v>692</v>
      </c>
      <c r="D346" s="9" t="s">
        <v>1491</v>
      </c>
      <c r="E346" s="9" t="s">
        <v>1492</v>
      </c>
      <c r="F346" s="64" t="s">
        <v>1493</v>
      </c>
      <c r="G346" s="42">
        <v>1</v>
      </c>
      <c r="H346" s="36">
        <v>3</v>
      </c>
      <c r="I346" s="41" t="s">
        <v>709</v>
      </c>
    </row>
    <row r="347" spans="1:9" ht="27.75" customHeight="1">
      <c r="A347" s="9">
        <v>63</v>
      </c>
      <c r="B347" s="9" t="s">
        <v>640</v>
      </c>
      <c r="C347" s="9" t="s">
        <v>692</v>
      </c>
      <c r="D347" s="9" t="s">
        <v>1491</v>
      </c>
      <c r="E347" s="9" t="s">
        <v>1494</v>
      </c>
      <c r="F347" s="64" t="s">
        <v>1495</v>
      </c>
      <c r="G347" s="42">
        <v>1</v>
      </c>
      <c r="H347" s="36">
        <v>6</v>
      </c>
      <c r="I347" s="41" t="s">
        <v>709</v>
      </c>
    </row>
    <row r="348" spans="1:9" ht="27.75" customHeight="1">
      <c r="A348" s="9">
        <v>64</v>
      </c>
      <c r="B348" s="9" t="s">
        <v>640</v>
      </c>
      <c r="C348" s="9" t="s">
        <v>692</v>
      </c>
      <c r="D348" s="9" t="s">
        <v>1491</v>
      </c>
      <c r="E348" s="9" t="s">
        <v>1496</v>
      </c>
      <c r="F348" s="64" t="s">
        <v>1497</v>
      </c>
      <c r="G348" s="42">
        <v>1</v>
      </c>
      <c r="H348" s="36">
        <v>4</v>
      </c>
      <c r="I348" s="41" t="s">
        <v>709</v>
      </c>
    </row>
    <row r="349" spans="1:9" ht="27.75" customHeight="1">
      <c r="A349" s="9">
        <v>65</v>
      </c>
      <c r="B349" s="9" t="s">
        <v>640</v>
      </c>
      <c r="C349" s="9" t="s">
        <v>692</v>
      </c>
      <c r="D349" s="9" t="s">
        <v>1491</v>
      </c>
      <c r="E349" s="9" t="s">
        <v>1498</v>
      </c>
      <c r="F349" s="64" t="s">
        <v>1499</v>
      </c>
      <c r="G349" s="42">
        <v>1</v>
      </c>
      <c r="H349" s="36">
        <v>4</v>
      </c>
      <c r="I349" s="41" t="s">
        <v>709</v>
      </c>
    </row>
    <row r="350" spans="1:9" ht="27.75" customHeight="1">
      <c r="A350" s="9">
        <v>66</v>
      </c>
      <c r="B350" s="9" t="s">
        <v>640</v>
      </c>
      <c r="C350" s="9" t="s">
        <v>692</v>
      </c>
      <c r="D350" s="9" t="s">
        <v>1491</v>
      </c>
      <c r="E350" s="9" t="s">
        <v>1500</v>
      </c>
      <c r="F350" s="64" t="s">
        <v>1501</v>
      </c>
      <c r="G350" s="42">
        <v>1</v>
      </c>
      <c r="H350" s="36">
        <v>4</v>
      </c>
      <c r="I350" s="41" t="s">
        <v>709</v>
      </c>
    </row>
    <row r="351" spans="1:9" ht="27.75" customHeight="1">
      <c r="A351" s="9">
        <v>67</v>
      </c>
      <c r="B351" s="9" t="s">
        <v>640</v>
      </c>
      <c r="C351" s="9" t="s">
        <v>692</v>
      </c>
      <c r="D351" s="9" t="s">
        <v>1491</v>
      </c>
      <c r="E351" s="9" t="s">
        <v>1502</v>
      </c>
      <c r="F351" s="64" t="s">
        <v>1503</v>
      </c>
      <c r="G351" s="42">
        <v>1</v>
      </c>
      <c r="H351" s="36">
        <v>2</v>
      </c>
      <c r="I351" s="41" t="s">
        <v>811</v>
      </c>
    </row>
    <row r="352" spans="1:9" ht="27.75" customHeight="1">
      <c r="A352" s="9">
        <v>68</v>
      </c>
      <c r="B352" s="9" t="s">
        <v>640</v>
      </c>
      <c r="C352" s="9" t="s">
        <v>692</v>
      </c>
      <c r="D352" s="9" t="s">
        <v>1504</v>
      </c>
      <c r="E352" s="9" t="s">
        <v>1505</v>
      </c>
      <c r="F352" s="64" t="s">
        <v>1506</v>
      </c>
      <c r="G352" s="42">
        <v>1</v>
      </c>
      <c r="H352" s="36">
        <v>7</v>
      </c>
      <c r="I352" s="41" t="s">
        <v>709</v>
      </c>
    </row>
    <row r="353" spans="1:9" ht="27.75" customHeight="1">
      <c r="A353" s="9">
        <v>69</v>
      </c>
      <c r="B353" s="9" t="s">
        <v>640</v>
      </c>
      <c r="C353" s="9" t="s">
        <v>692</v>
      </c>
      <c r="D353" s="9" t="s">
        <v>1504</v>
      </c>
      <c r="E353" s="9" t="s">
        <v>1507</v>
      </c>
      <c r="F353" s="87" t="s">
        <v>1508</v>
      </c>
      <c r="G353" s="42">
        <v>1</v>
      </c>
      <c r="H353" s="36">
        <v>4</v>
      </c>
      <c r="I353" s="41" t="s">
        <v>709</v>
      </c>
    </row>
    <row r="354" spans="1:9" ht="27.75" customHeight="1">
      <c r="A354" s="9">
        <v>70</v>
      </c>
      <c r="B354" s="9" t="s">
        <v>640</v>
      </c>
      <c r="C354" s="9" t="s">
        <v>692</v>
      </c>
      <c r="D354" s="9" t="s">
        <v>693</v>
      </c>
      <c r="E354" s="9" t="s">
        <v>1509</v>
      </c>
      <c r="F354" s="64" t="s">
        <v>1510</v>
      </c>
      <c r="G354" s="42">
        <v>1</v>
      </c>
      <c r="H354" s="36">
        <v>4</v>
      </c>
      <c r="I354" s="41" t="s">
        <v>709</v>
      </c>
    </row>
    <row r="355" spans="1:9" ht="27.75" customHeight="1">
      <c r="A355" s="9">
        <v>71</v>
      </c>
      <c r="B355" s="9" t="s">
        <v>640</v>
      </c>
      <c r="C355" s="9" t="s">
        <v>692</v>
      </c>
      <c r="D355" s="9" t="s">
        <v>693</v>
      </c>
      <c r="E355" s="9" t="s">
        <v>1511</v>
      </c>
      <c r="F355" s="64" t="s">
        <v>1512</v>
      </c>
      <c r="G355" s="42">
        <v>1</v>
      </c>
      <c r="H355" s="36">
        <v>3</v>
      </c>
      <c r="I355" s="41" t="s">
        <v>709</v>
      </c>
    </row>
    <row r="356" spans="1:9" ht="27.75" customHeight="1">
      <c r="A356" s="9">
        <v>72</v>
      </c>
      <c r="B356" s="9" t="s">
        <v>640</v>
      </c>
      <c r="C356" s="9" t="s">
        <v>692</v>
      </c>
      <c r="D356" s="9" t="s">
        <v>693</v>
      </c>
      <c r="E356" s="9" t="s">
        <v>1513</v>
      </c>
      <c r="F356" s="64" t="s">
        <v>1514</v>
      </c>
      <c r="G356" s="42">
        <v>1</v>
      </c>
      <c r="H356" s="36">
        <v>4</v>
      </c>
      <c r="I356" s="41" t="s">
        <v>709</v>
      </c>
    </row>
    <row r="357" spans="1:9" ht="27.75" customHeight="1">
      <c r="A357" s="9">
        <v>73</v>
      </c>
      <c r="B357" s="9" t="s">
        <v>640</v>
      </c>
      <c r="C357" s="9" t="s">
        <v>692</v>
      </c>
      <c r="D357" s="9" t="s">
        <v>693</v>
      </c>
      <c r="E357" s="9" t="s">
        <v>1515</v>
      </c>
      <c r="F357" s="64" t="s">
        <v>1516</v>
      </c>
      <c r="G357" s="42">
        <v>1</v>
      </c>
      <c r="H357" s="36">
        <v>2</v>
      </c>
      <c r="I357" s="41" t="s">
        <v>709</v>
      </c>
    </row>
    <row r="358" spans="1:9" ht="27.75" customHeight="1">
      <c r="A358" s="9">
        <v>74</v>
      </c>
      <c r="B358" s="9" t="s">
        <v>640</v>
      </c>
      <c r="C358" s="9" t="s">
        <v>1517</v>
      </c>
      <c r="D358" s="9" t="s">
        <v>1518</v>
      </c>
      <c r="E358" s="9" t="s">
        <v>1519</v>
      </c>
      <c r="F358" s="86" t="s">
        <v>1520</v>
      </c>
      <c r="G358" s="42">
        <v>1</v>
      </c>
      <c r="H358" s="9">
        <v>5</v>
      </c>
      <c r="I358" s="65" t="s">
        <v>20</v>
      </c>
    </row>
    <row r="359" spans="1:9" ht="27.75" customHeight="1">
      <c r="A359" s="9">
        <v>75</v>
      </c>
      <c r="B359" s="33" t="s">
        <v>640</v>
      </c>
      <c r="C359" s="33" t="s">
        <v>1521</v>
      </c>
      <c r="D359" s="33" t="s">
        <v>77</v>
      </c>
      <c r="E359" s="33" t="s">
        <v>1522</v>
      </c>
      <c r="F359" s="64" t="s">
        <v>1523</v>
      </c>
      <c r="G359" s="42">
        <v>1</v>
      </c>
      <c r="H359" s="33">
        <v>5</v>
      </c>
      <c r="I359" s="41" t="s">
        <v>709</v>
      </c>
    </row>
    <row r="360" spans="1:9" ht="27.75" customHeight="1">
      <c r="A360" s="9">
        <v>76</v>
      </c>
      <c r="B360" s="33" t="s">
        <v>640</v>
      </c>
      <c r="C360" s="33" t="s">
        <v>1521</v>
      </c>
      <c r="D360" s="33" t="s">
        <v>77</v>
      </c>
      <c r="E360" s="33" t="s">
        <v>1524</v>
      </c>
      <c r="F360" s="64" t="s">
        <v>1525</v>
      </c>
      <c r="G360" s="42">
        <v>1</v>
      </c>
      <c r="H360" s="33">
        <v>3</v>
      </c>
      <c r="I360" s="41" t="s">
        <v>709</v>
      </c>
    </row>
    <row r="361" spans="1:9" ht="27.75" customHeight="1">
      <c r="A361" s="9">
        <v>77</v>
      </c>
      <c r="B361" s="33" t="s">
        <v>640</v>
      </c>
      <c r="C361" s="33" t="s">
        <v>1521</v>
      </c>
      <c r="D361" s="33" t="s">
        <v>77</v>
      </c>
      <c r="E361" s="33" t="s">
        <v>1526</v>
      </c>
      <c r="F361" s="64" t="s">
        <v>1527</v>
      </c>
      <c r="G361" s="42">
        <v>1</v>
      </c>
      <c r="H361" s="33">
        <v>4</v>
      </c>
      <c r="I361" s="41" t="s">
        <v>709</v>
      </c>
    </row>
    <row r="362" spans="1:9" ht="27.75" customHeight="1">
      <c r="A362" s="9">
        <v>78</v>
      </c>
      <c r="B362" s="33" t="s">
        <v>640</v>
      </c>
      <c r="C362" s="33" t="s">
        <v>1521</v>
      </c>
      <c r="D362" s="33" t="s">
        <v>77</v>
      </c>
      <c r="E362" s="33" t="s">
        <v>1528</v>
      </c>
      <c r="F362" s="64" t="s">
        <v>1529</v>
      </c>
      <c r="G362" s="42">
        <v>1</v>
      </c>
      <c r="H362" s="33">
        <v>2</v>
      </c>
      <c r="I362" s="41" t="s">
        <v>709</v>
      </c>
    </row>
    <row r="363" spans="1:9" ht="27.75" customHeight="1">
      <c r="A363" s="9">
        <v>79</v>
      </c>
      <c r="B363" s="33" t="s">
        <v>640</v>
      </c>
      <c r="C363" s="33" t="s">
        <v>1521</v>
      </c>
      <c r="D363" s="33" t="s">
        <v>88</v>
      </c>
      <c r="E363" s="33" t="s">
        <v>1530</v>
      </c>
      <c r="F363" s="64" t="s">
        <v>1531</v>
      </c>
      <c r="G363" s="42">
        <v>1</v>
      </c>
      <c r="H363" s="33">
        <v>5</v>
      </c>
      <c r="I363" s="41" t="s">
        <v>709</v>
      </c>
    </row>
    <row r="364" spans="1:9" ht="27.75" customHeight="1">
      <c r="A364" s="9">
        <v>80</v>
      </c>
      <c r="B364" s="33" t="s">
        <v>640</v>
      </c>
      <c r="C364" s="33" t="s">
        <v>1521</v>
      </c>
      <c r="D364" s="33" t="s">
        <v>88</v>
      </c>
      <c r="E364" s="33" t="s">
        <v>1532</v>
      </c>
      <c r="F364" s="64" t="s">
        <v>1533</v>
      </c>
      <c r="G364" s="42">
        <v>1</v>
      </c>
      <c r="H364" s="33">
        <v>4</v>
      </c>
      <c r="I364" s="41" t="s">
        <v>709</v>
      </c>
    </row>
    <row r="365" spans="1:9" ht="27.75" customHeight="1">
      <c r="A365" s="9">
        <v>81</v>
      </c>
      <c r="B365" s="33" t="s">
        <v>640</v>
      </c>
      <c r="C365" s="33" t="s">
        <v>1521</v>
      </c>
      <c r="D365" s="33" t="s">
        <v>88</v>
      </c>
      <c r="E365" s="33" t="s">
        <v>200</v>
      </c>
      <c r="F365" s="64" t="s">
        <v>1534</v>
      </c>
      <c r="G365" s="42">
        <v>1</v>
      </c>
      <c r="H365" s="33">
        <v>5</v>
      </c>
      <c r="I365" s="41" t="s">
        <v>709</v>
      </c>
    </row>
    <row r="366" spans="1:9" ht="27.75" customHeight="1">
      <c r="A366" s="9">
        <v>82</v>
      </c>
      <c r="B366" s="33" t="s">
        <v>640</v>
      </c>
      <c r="C366" s="33" t="s">
        <v>1521</v>
      </c>
      <c r="D366" s="33" t="s">
        <v>100</v>
      </c>
      <c r="E366" s="33" t="s">
        <v>1535</v>
      </c>
      <c r="F366" s="64" t="s">
        <v>1536</v>
      </c>
      <c r="G366" s="42">
        <v>1</v>
      </c>
      <c r="H366" s="33">
        <v>3</v>
      </c>
      <c r="I366" s="41" t="s">
        <v>709</v>
      </c>
    </row>
    <row r="367" spans="1:9" ht="27.75" customHeight="1">
      <c r="A367" s="9">
        <v>83</v>
      </c>
      <c r="B367" s="33" t="s">
        <v>640</v>
      </c>
      <c r="C367" s="33" t="s">
        <v>1521</v>
      </c>
      <c r="D367" s="33" t="s">
        <v>100</v>
      </c>
      <c r="E367" s="33" t="s">
        <v>1537</v>
      </c>
      <c r="F367" s="64" t="s">
        <v>1538</v>
      </c>
      <c r="G367" s="42">
        <v>1</v>
      </c>
      <c r="H367" s="33">
        <v>5</v>
      </c>
      <c r="I367" s="41" t="s">
        <v>709</v>
      </c>
    </row>
    <row r="368" spans="1:9" ht="27.75" customHeight="1">
      <c r="A368" s="9">
        <v>84</v>
      </c>
      <c r="B368" s="33" t="s">
        <v>640</v>
      </c>
      <c r="C368" s="33" t="s">
        <v>1521</v>
      </c>
      <c r="D368" s="33" t="s">
        <v>100</v>
      </c>
      <c r="E368" s="33" t="s">
        <v>1539</v>
      </c>
      <c r="F368" s="64" t="s">
        <v>1540</v>
      </c>
      <c r="G368" s="42">
        <v>1</v>
      </c>
      <c r="H368" s="33">
        <v>2</v>
      </c>
      <c r="I368" s="41" t="s">
        <v>709</v>
      </c>
    </row>
    <row r="369" spans="1:9" ht="27.75" customHeight="1">
      <c r="A369" s="9">
        <v>85</v>
      </c>
      <c r="B369" s="33" t="s">
        <v>640</v>
      </c>
      <c r="C369" s="33" t="s">
        <v>1521</v>
      </c>
      <c r="D369" s="33" t="s">
        <v>100</v>
      </c>
      <c r="E369" s="33" t="s">
        <v>1541</v>
      </c>
      <c r="F369" s="64" t="s">
        <v>1542</v>
      </c>
      <c r="G369" s="42">
        <v>1</v>
      </c>
      <c r="H369" s="33">
        <v>3</v>
      </c>
      <c r="I369" s="41" t="s">
        <v>709</v>
      </c>
    </row>
    <row r="370" spans="1:9" ht="27.75" customHeight="1">
      <c r="A370" s="9">
        <v>86</v>
      </c>
      <c r="B370" s="33" t="s">
        <v>640</v>
      </c>
      <c r="C370" s="33" t="s">
        <v>1521</v>
      </c>
      <c r="D370" s="33" t="s">
        <v>100</v>
      </c>
      <c r="E370" s="33" t="s">
        <v>1543</v>
      </c>
      <c r="F370" s="64" t="s">
        <v>1544</v>
      </c>
      <c r="G370" s="42">
        <v>1</v>
      </c>
      <c r="H370" s="33">
        <v>4</v>
      </c>
      <c r="I370" s="41" t="s">
        <v>709</v>
      </c>
    </row>
    <row r="371" spans="1:9" ht="27.75" customHeight="1">
      <c r="A371" s="9">
        <v>87</v>
      </c>
      <c r="B371" s="33" t="s">
        <v>640</v>
      </c>
      <c r="C371" s="33" t="s">
        <v>1521</v>
      </c>
      <c r="D371" s="33" t="s">
        <v>100</v>
      </c>
      <c r="E371" s="33" t="s">
        <v>1545</v>
      </c>
      <c r="F371" s="64" t="s">
        <v>1546</v>
      </c>
      <c r="G371" s="42">
        <v>1</v>
      </c>
      <c r="H371" s="33">
        <v>5</v>
      </c>
      <c r="I371" s="41" t="s">
        <v>709</v>
      </c>
    </row>
    <row r="372" spans="1:9" ht="27.75" customHeight="1">
      <c r="A372" s="9">
        <v>88</v>
      </c>
      <c r="B372" s="9" t="s">
        <v>640</v>
      </c>
      <c r="C372" s="9" t="s">
        <v>1547</v>
      </c>
      <c r="D372" s="9" t="s">
        <v>1548</v>
      </c>
      <c r="E372" s="9" t="s">
        <v>1549</v>
      </c>
      <c r="F372" s="64" t="s">
        <v>1550</v>
      </c>
      <c r="G372" s="42">
        <v>1</v>
      </c>
      <c r="H372" s="36">
        <v>5</v>
      </c>
      <c r="I372" s="41" t="s">
        <v>709</v>
      </c>
    </row>
    <row r="373" spans="1:9" ht="27.75" customHeight="1">
      <c r="A373" s="9">
        <v>89</v>
      </c>
      <c r="B373" s="33" t="s">
        <v>640</v>
      </c>
      <c r="C373" s="33" t="s">
        <v>1547</v>
      </c>
      <c r="D373" s="33" t="s">
        <v>1548</v>
      </c>
      <c r="E373" s="33" t="s">
        <v>1551</v>
      </c>
      <c r="F373" s="64" t="s">
        <v>1552</v>
      </c>
      <c r="G373" s="42">
        <v>1</v>
      </c>
      <c r="H373" s="33">
        <v>3</v>
      </c>
      <c r="I373" s="41" t="s">
        <v>709</v>
      </c>
    </row>
    <row r="374" spans="1:9" ht="27.75" customHeight="1">
      <c r="A374" s="9">
        <v>90</v>
      </c>
      <c r="B374" s="9" t="s">
        <v>640</v>
      </c>
      <c r="C374" s="9" t="s">
        <v>1547</v>
      </c>
      <c r="D374" s="9" t="s">
        <v>1548</v>
      </c>
      <c r="E374" s="9" t="s">
        <v>1553</v>
      </c>
      <c r="F374" s="64" t="s">
        <v>1554</v>
      </c>
      <c r="G374" s="42">
        <v>1</v>
      </c>
      <c r="H374" s="36">
        <v>4</v>
      </c>
      <c r="I374" s="41" t="s">
        <v>709</v>
      </c>
    </row>
    <row r="375" spans="1:9" s="21" customFormat="1" ht="24" customHeight="1">
      <c r="A375" s="9">
        <v>91</v>
      </c>
      <c r="B375" s="9" t="s">
        <v>640</v>
      </c>
      <c r="C375" s="9" t="s">
        <v>1547</v>
      </c>
      <c r="D375" s="9" t="s">
        <v>1548</v>
      </c>
      <c r="E375" s="9" t="s">
        <v>1555</v>
      </c>
      <c r="F375" s="35" t="s">
        <v>1556</v>
      </c>
      <c r="G375" s="42">
        <v>1</v>
      </c>
      <c r="H375" s="66">
        <v>4</v>
      </c>
      <c r="I375" s="41" t="s">
        <v>709</v>
      </c>
    </row>
    <row r="376" spans="1:9" ht="27.75" customHeight="1">
      <c r="A376" s="9">
        <v>92</v>
      </c>
      <c r="B376" s="9" t="s">
        <v>640</v>
      </c>
      <c r="C376" s="9" t="s">
        <v>1547</v>
      </c>
      <c r="D376" s="9" t="s">
        <v>1548</v>
      </c>
      <c r="E376" s="9" t="s">
        <v>1557</v>
      </c>
      <c r="F376" s="64" t="s">
        <v>1558</v>
      </c>
      <c r="G376" s="42">
        <v>1</v>
      </c>
      <c r="H376" s="36">
        <v>6</v>
      </c>
      <c r="I376" s="41" t="s">
        <v>709</v>
      </c>
    </row>
    <row r="377" spans="1:9" ht="27.75" customHeight="1">
      <c r="A377" s="9">
        <v>93</v>
      </c>
      <c r="B377" s="9" t="s">
        <v>640</v>
      </c>
      <c r="C377" s="9" t="s">
        <v>1559</v>
      </c>
      <c r="D377" s="9" t="s">
        <v>658</v>
      </c>
      <c r="E377" s="9" t="s">
        <v>1560</v>
      </c>
      <c r="F377" s="86" t="s">
        <v>1561</v>
      </c>
      <c r="G377" s="42">
        <v>1</v>
      </c>
      <c r="H377" s="9">
        <v>6</v>
      </c>
      <c r="I377" s="41" t="s">
        <v>709</v>
      </c>
    </row>
    <row r="378" spans="1:9" ht="27.75" customHeight="1">
      <c r="A378" s="9">
        <v>94</v>
      </c>
      <c r="B378" s="9" t="s">
        <v>640</v>
      </c>
      <c r="C378" s="9" t="s">
        <v>1559</v>
      </c>
      <c r="D378" s="9" t="s">
        <v>658</v>
      </c>
      <c r="E378" s="9" t="s">
        <v>1562</v>
      </c>
      <c r="F378" s="86" t="s">
        <v>1563</v>
      </c>
      <c r="G378" s="42">
        <v>1</v>
      </c>
      <c r="H378" s="9">
        <v>5</v>
      </c>
      <c r="I378" s="41" t="s">
        <v>709</v>
      </c>
    </row>
    <row r="379" spans="1:9" ht="27.75" customHeight="1">
      <c r="A379" s="9">
        <v>95</v>
      </c>
      <c r="B379" s="9" t="s">
        <v>640</v>
      </c>
      <c r="C379" s="9" t="s">
        <v>1559</v>
      </c>
      <c r="D379" s="9" t="s">
        <v>658</v>
      </c>
      <c r="E379" s="9" t="s">
        <v>1564</v>
      </c>
      <c r="F379" s="86" t="s">
        <v>1565</v>
      </c>
      <c r="G379" s="42">
        <v>1</v>
      </c>
      <c r="H379" s="9">
        <v>4</v>
      </c>
      <c r="I379" s="41" t="s">
        <v>709</v>
      </c>
    </row>
    <row r="380" spans="1:9" ht="27.75" customHeight="1">
      <c r="A380" s="9">
        <v>96</v>
      </c>
      <c r="B380" s="9" t="s">
        <v>640</v>
      </c>
      <c r="C380" s="9" t="s">
        <v>1559</v>
      </c>
      <c r="D380" s="9" t="s">
        <v>658</v>
      </c>
      <c r="E380" s="9" t="s">
        <v>1566</v>
      </c>
      <c r="F380" s="86" t="s">
        <v>1567</v>
      </c>
      <c r="G380" s="42">
        <v>1</v>
      </c>
      <c r="H380" s="9">
        <v>5</v>
      </c>
      <c r="I380" s="41" t="s">
        <v>709</v>
      </c>
    </row>
    <row r="381" spans="1:9" ht="27.75" customHeight="1">
      <c r="A381" s="9">
        <v>97</v>
      </c>
      <c r="B381" s="9" t="s">
        <v>640</v>
      </c>
      <c r="C381" s="9" t="s">
        <v>1559</v>
      </c>
      <c r="D381" s="9" t="s">
        <v>658</v>
      </c>
      <c r="E381" s="9" t="s">
        <v>1568</v>
      </c>
      <c r="F381" s="86" t="s">
        <v>1569</v>
      </c>
      <c r="G381" s="42">
        <v>1</v>
      </c>
      <c r="H381" s="9">
        <v>5</v>
      </c>
      <c r="I381" s="41" t="s">
        <v>709</v>
      </c>
    </row>
    <row r="382" spans="1:9" ht="27.75" customHeight="1">
      <c r="A382" s="9">
        <v>98</v>
      </c>
      <c r="B382" s="9" t="s">
        <v>640</v>
      </c>
      <c r="C382" s="9" t="s">
        <v>1559</v>
      </c>
      <c r="D382" s="9" t="s">
        <v>658</v>
      </c>
      <c r="E382" s="9" t="s">
        <v>1570</v>
      </c>
      <c r="F382" s="86" t="s">
        <v>1571</v>
      </c>
      <c r="G382" s="42">
        <v>1</v>
      </c>
      <c r="H382" s="9">
        <v>5</v>
      </c>
      <c r="I382" s="41" t="s">
        <v>709</v>
      </c>
    </row>
    <row r="383" spans="1:9" ht="27.75" customHeight="1">
      <c r="A383" s="9">
        <v>99</v>
      </c>
      <c r="B383" s="9" t="s">
        <v>640</v>
      </c>
      <c r="C383" s="9" t="s">
        <v>1559</v>
      </c>
      <c r="D383" s="9" t="s">
        <v>470</v>
      </c>
      <c r="E383" s="9" t="s">
        <v>1572</v>
      </c>
      <c r="F383" s="64" t="s">
        <v>1573</v>
      </c>
      <c r="G383" s="42">
        <v>1</v>
      </c>
      <c r="H383" s="9">
        <v>7</v>
      </c>
      <c r="I383" s="41" t="s">
        <v>709</v>
      </c>
    </row>
    <row r="384" spans="1:9" ht="27.75" customHeight="1">
      <c r="A384" s="9">
        <v>100</v>
      </c>
      <c r="B384" s="9" t="s">
        <v>640</v>
      </c>
      <c r="C384" s="9" t="s">
        <v>1559</v>
      </c>
      <c r="D384" s="9" t="s">
        <v>1574</v>
      </c>
      <c r="E384" s="9" t="s">
        <v>1575</v>
      </c>
      <c r="F384" s="34" t="s">
        <v>1576</v>
      </c>
      <c r="G384" s="42">
        <v>1</v>
      </c>
      <c r="H384" s="9">
        <v>5</v>
      </c>
      <c r="I384" s="41" t="s">
        <v>709</v>
      </c>
    </row>
    <row r="385" spans="1:9" ht="27.75" customHeight="1">
      <c r="A385" s="9">
        <v>101</v>
      </c>
      <c r="B385" s="9" t="s">
        <v>640</v>
      </c>
      <c r="C385" s="9" t="s">
        <v>1559</v>
      </c>
      <c r="D385" s="9" t="s">
        <v>1380</v>
      </c>
      <c r="E385" s="9" t="s">
        <v>1577</v>
      </c>
      <c r="F385" s="86" t="s">
        <v>1578</v>
      </c>
      <c r="G385" s="42">
        <v>1</v>
      </c>
      <c r="H385" s="9">
        <v>3</v>
      </c>
      <c r="I385" s="41" t="s">
        <v>709</v>
      </c>
    </row>
    <row r="386" spans="1:9" ht="27.75" customHeight="1">
      <c r="A386" s="9">
        <v>102</v>
      </c>
      <c r="B386" s="9" t="s">
        <v>640</v>
      </c>
      <c r="C386" s="9" t="s">
        <v>1559</v>
      </c>
      <c r="D386" s="9" t="s">
        <v>1380</v>
      </c>
      <c r="E386" s="9" t="s">
        <v>1579</v>
      </c>
      <c r="F386" s="86" t="s">
        <v>1580</v>
      </c>
      <c r="G386" s="42">
        <v>1</v>
      </c>
      <c r="H386" s="9">
        <v>7</v>
      </c>
      <c r="I386" s="41" t="s">
        <v>709</v>
      </c>
    </row>
    <row r="387" spans="1:9" ht="27.75" customHeight="1">
      <c r="A387" s="9">
        <v>103</v>
      </c>
      <c r="B387" s="9" t="s">
        <v>640</v>
      </c>
      <c r="C387" s="9" t="s">
        <v>1559</v>
      </c>
      <c r="D387" s="9" t="s">
        <v>24</v>
      </c>
      <c r="E387" s="9" t="s">
        <v>1581</v>
      </c>
      <c r="F387" s="88" t="s">
        <v>1582</v>
      </c>
      <c r="G387" s="42">
        <v>1</v>
      </c>
      <c r="H387" s="43">
        <v>5</v>
      </c>
      <c r="I387" s="41" t="s">
        <v>709</v>
      </c>
    </row>
    <row r="388" spans="1:9" ht="27.75" customHeight="1">
      <c r="A388" s="9">
        <v>104</v>
      </c>
      <c r="B388" s="9" t="s">
        <v>640</v>
      </c>
      <c r="C388" s="9" t="s">
        <v>1559</v>
      </c>
      <c r="D388" s="9" t="s">
        <v>679</v>
      </c>
      <c r="E388" s="9" t="s">
        <v>1583</v>
      </c>
      <c r="F388" s="86" t="s">
        <v>1584</v>
      </c>
      <c r="G388" s="42">
        <v>1</v>
      </c>
      <c r="H388" s="43">
        <v>4</v>
      </c>
      <c r="I388" s="41" t="s">
        <v>709</v>
      </c>
    </row>
    <row r="389" spans="1:9" ht="27.75" customHeight="1">
      <c r="A389" s="9">
        <v>105</v>
      </c>
      <c r="B389" s="33" t="s">
        <v>640</v>
      </c>
      <c r="C389" s="33" t="s">
        <v>668</v>
      </c>
      <c r="D389" s="9" t="s">
        <v>683</v>
      </c>
      <c r="E389" s="9" t="s">
        <v>1585</v>
      </c>
      <c r="F389" s="64" t="s">
        <v>1586</v>
      </c>
      <c r="G389" s="42">
        <v>1</v>
      </c>
      <c r="H389" s="43">
        <v>4</v>
      </c>
      <c r="I389" s="41" t="s">
        <v>709</v>
      </c>
    </row>
    <row r="390" spans="1:9" ht="27.75" customHeight="1">
      <c r="A390" s="9">
        <v>106</v>
      </c>
      <c r="B390" s="33" t="s">
        <v>640</v>
      </c>
      <c r="C390" s="33" t="s">
        <v>668</v>
      </c>
      <c r="D390" s="9" t="s">
        <v>683</v>
      </c>
      <c r="E390" s="9" t="s">
        <v>1587</v>
      </c>
      <c r="F390" s="64" t="s">
        <v>1588</v>
      </c>
      <c r="G390" s="42">
        <v>1</v>
      </c>
      <c r="H390" s="43">
        <v>3</v>
      </c>
      <c r="I390" s="41" t="s">
        <v>709</v>
      </c>
    </row>
    <row r="391" spans="1:9" ht="27.75" customHeight="1">
      <c r="A391" s="9">
        <v>107</v>
      </c>
      <c r="B391" s="33" t="s">
        <v>640</v>
      </c>
      <c r="C391" s="33" t="s">
        <v>668</v>
      </c>
      <c r="D391" s="9" t="s">
        <v>683</v>
      </c>
      <c r="E391" s="9" t="s">
        <v>1589</v>
      </c>
      <c r="F391" s="64" t="s">
        <v>1590</v>
      </c>
      <c r="G391" s="42">
        <v>1</v>
      </c>
      <c r="H391" s="43">
        <v>2</v>
      </c>
      <c r="I391" s="41" t="s">
        <v>709</v>
      </c>
    </row>
    <row r="392" spans="1:9" ht="27.75" customHeight="1">
      <c r="A392" s="9">
        <v>108</v>
      </c>
      <c r="B392" s="9" t="s">
        <v>640</v>
      </c>
      <c r="C392" s="9" t="s">
        <v>668</v>
      </c>
      <c r="D392" s="9" t="s">
        <v>77</v>
      </c>
      <c r="E392" s="9" t="s">
        <v>1591</v>
      </c>
      <c r="F392" s="64" t="s">
        <v>1592</v>
      </c>
      <c r="G392" s="42">
        <v>1</v>
      </c>
      <c r="H392" s="51">
        <v>2</v>
      </c>
      <c r="I392" s="41" t="s">
        <v>709</v>
      </c>
    </row>
    <row r="393" spans="1:9" ht="27.75" customHeight="1">
      <c r="A393" s="9">
        <v>109</v>
      </c>
      <c r="B393" s="33" t="s">
        <v>640</v>
      </c>
      <c r="C393" s="33" t="s">
        <v>668</v>
      </c>
      <c r="D393" s="9" t="s">
        <v>1453</v>
      </c>
      <c r="E393" s="9" t="s">
        <v>1593</v>
      </c>
      <c r="F393" s="64" t="s">
        <v>1594</v>
      </c>
      <c r="G393" s="42">
        <v>1</v>
      </c>
      <c r="H393" s="43">
        <v>2</v>
      </c>
      <c r="I393" s="41" t="s">
        <v>709</v>
      </c>
    </row>
    <row r="394" spans="1:9" ht="27.75" customHeight="1">
      <c r="A394" s="9">
        <v>110</v>
      </c>
      <c r="B394" s="33" t="s">
        <v>640</v>
      </c>
      <c r="C394" s="33" t="s">
        <v>668</v>
      </c>
      <c r="D394" s="9" t="s">
        <v>1453</v>
      </c>
      <c r="E394" s="9" t="s">
        <v>1595</v>
      </c>
      <c r="F394" s="64" t="s">
        <v>1596</v>
      </c>
      <c r="G394" s="42">
        <v>1</v>
      </c>
      <c r="H394" s="43">
        <v>4</v>
      </c>
      <c r="I394" s="41" t="s">
        <v>709</v>
      </c>
    </row>
    <row r="395" spans="1:9" ht="27.75" customHeight="1">
      <c r="A395" s="9">
        <v>111</v>
      </c>
      <c r="B395" s="33" t="s">
        <v>640</v>
      </c>
      <c r="C395" s="33" t="s">
        <v>668</v>
      </c>
      <c r="D395" s="9" t="s">
        <v>1453</v>
      </c>
      <c r="E395" s="9" t="s">
        <v>1597</v>
      </c>
      <c r="F395" s="64" t="s">
        <v>1598</v>
      </c>
      <c r="G395" s="42">
        <v>1</v>
      </c>
      <c r="H395" s="43">
        <v>5</v>
      </c>
      <c r="I395" s="41" t="s">
        <v>709</v>
      </c>
    </row>
    <row r="396" spans="1:9" ht="27.75" customHeight="1">
      <c r="A396" s="9">
        <v>112</v>
      </c>
      <c r="B396" s="33" t="s">
        <v>640</v>
      </c>
      <c r="C396" s="33" t="s">
        <v>668</v>
      </c>
      <c r="D396" s="9" t="s">
        <v>1453</v>
      </c>
      <c r="E396" s="9" t="s">
        <v>1599</v>
      </c>
      <c r="F396" s="64" t="s">
        <v>1600</v>
      </c>
      <c r="G396" s="42">
        <v>1</v>
      </c>
      <c r="H396" s="43">
        <v>3</v>
      </c>
      <c r="I396" s="41" t="s">
        <v>709</v>
      </c>
    </row>
    <row r="397" spans="1:9" ht="27.75" customHeight="1">
      <c r="A397" s="9">
        <v>113</v>
      </c>
      <c r="B397" s="33" t="s">
        <v>640</v>
      </c>
      <c r="C397" s="33" t="s">
        <v>668</v>
      </c>
      <c r="D397" s="9" t="s">
        <v>1453</v>
      </c>
      <c r="E397" s="9" t="s">
        <v>1601</v>
      </c>
      <c r="F397" s="64" t="s">
        <v>1602</v>
      </c>
      <c r="G397" s="42">
        <v>1</v>
      </c>
      <c r="H397" s="43">
        <v>6</v>
      </c>
      <c r="I397" s="41" t="s">
        <v>709</v>
      </c>
    </row>
    <row r="398" spans="1:9" ht="27.75" customHeight="1">
      <c r="A398" s="9">
        <v>114</v>
      </c>
      <c r="B398" s="9" t="s">
        <v>640</v>
      </c>
      <c r="C398" s="9" t="s">
        <v>668</v>
      </c>
      <c r="D398" s="9" t="s">
        <v>88</v>
      </c>
      <c r="E398" s="9" t="s">
        <v>1603</v>
      </c>
      <c r="F398" s="64" t="s">
        <v>1604</v>
      </c>
      <c r="G398" s="42">
        <v>1</v>
      </c>
      <c r="H398" s="51">
        <v>3</v>
      </c>
      <c r="I398" s="41" t="s">
        <v>709</v>
      </c>
    </row>
    <row r="399" spans="1:9" ht="27.75" customHeight="1">
      <c r="A399" s="9">
        <v>115</v>
      </c>
      <c r="B399" s="9" t="s">
        <v>640</v>
      </c>
      <c r="C399" s="9" t="s">
        <v>668</v>
      </c>
      <c r="D399" s="9" t="s">
        <v>88</v>
      </c>
      <c r="E399" s="9" t="s">
        <v>1605</v>
      </c>
      <c r="F399" s="64" t="s">
        <v>1606</v>
      </c>
      <c r="G399" s="42">
        <v>1</v>
      </c>
      <c r="H399" s="51">
        <v>4</v>
      </c>
      <c r="I399" s="41" t="s">
        <v>709</v>
      </c>
    </row>
    <row r="400" spans="1:9" ht="27.75" customHeight="1">
      <c r="A400" s="9">
        <v>116</v>
      </c>
      <c r="B400" s="9" t="s">
        <v>640</v>
      </c>
      <c r="C400" s="9" t="s">
        <v>668</v>
      </c>
      <c r="D400" s="9" t="s">
        <v>88</v>
      </c>
      <c r="E400" s="9" t="s">
        <v>1607</v>
      </c>
      <c r="F400" s="64" t="s">
        <v>1608</v>
      </c>
      <c r="G400" s="42">
        <v>1</v>
      </c>
      <c r="H400" s="51">
        <v>3</v>
      </c>
      <c r="I400" s="41" t="s">
        <v>709</v>
      </c>
    </row>
    <row r="401" spans="1:9" ht="27.75" customHeight="1">
      <c r="A401" s="9">
        <v>117</v>
      </c>
      <c r="B401" s="9" t="s">
        <v>640</v>
      </c>
      <c r="C401" s="9" t="s">
        <v>668</v>
      </c>
      <c r="D401" s="9" t="s">
        <v>88</v>
      </c>
      <c r="E401" s="9" t="s">
        <v>1609</v>
      </c>
      <c r="F401" s="64" t="s">
        <v>1610</v>
      </c>
      <c r="G401" s="42">
        <v>1</v>
      </c>
      <c r="H401" s="51">
        <v>4</v>
      </c>
      <c r="I401" s="41" t="s">
        <v>709</v>
      </c>
    </row>
    <row r="402" spans="1:9" ht="27.75" customHeight="1">
      <c r="A402" s="9">
        <v>118</v>
      </c>
      <c r="B402" s="9" t="s">
        <v>640</v>
      </c>
      <c r="C402" s="9" t="s">
        <v>668</v>
      </c>
      <c r="D402" s="9" t="s">
        <v>88</v>
      </c>
      <c r="E402" s="9" t="s">
        <v>1611</v>
      </c>
      <c r="F402" s="64" t="s">
        <v>1612</v>
      </c>
      <c r="G402" s="42">
        <v>1</v>
      </c>
      <c r="H402" s="51">
        <v>3</v>
      </c>
      <c r="I402" s="41" t="s">
        <v>709</v>
      </c>
    </row>
    <row r="403" spans="1:9" ht="27.75" customHeight="1">
      <c r="A403" s="9">
        <v>119</v>
      </c>
      <c r="B403" s="9" t="s">
        <v>640</v>
      </c>
      <c r="C403" s="9" t="s">
        <v>668</v>
      </c>
      <c r="D403" s="9" t="s">
        <v>88</v>
      </c>
      <c r="E403" s="9" t="s">
        <v>1613</v>
      </c>
      <c r="F403" s="64" t="s">
        <v>1614</v>
      </c>
      <c r="G403" s="42">
        <v>1</v>
      </c>
      <c r="H403" s="51">
        <v>2</v>
      </c>
      <c r="I403" s="41" t="s">
        <v>709</v>
      </c>
    </row>
    <row r="404" spans="1:9" ht="27.75" customHeight="1">
      <c r="A404" s="9">
        <v>120</v>
      </c>
      <c r="B404" s="9" t="s">
        <v>640</v>
      </c>
      <c r="C404" s="9" t="s">
        <v>668</v>
      </c>
      <c r="D404" s="9" t="s">
        <v>24</v>
      </c>
      <c r="E404" s="29" t="s">
        <v>1615</v>
      </c>
      <c r="F404" s="64" t="s">
        <v>1616</v>
      </c>
      <c r="G404" s="42">
        <v>1</v>
      </c>
      <c r="H404" s="51">
        <v>4</v>
      </c>
      <c r="I404" s="41" t="s">
        <v>709</v>
      </c>
    </row>
    <row r="405" spans="1:9" ht="27.75" customHeight="1">
      <c r="A405" s="9">
        <v>121</v>
      </c>
      <c r="B405" s="9" t="s">
        <v>640</v>
      </c>
      <c r="C405" s="9" t="s">
        <v>668</v>
      </c>
      <c r="D405" s="9" t="s">
        <v>24</v>
      </c>
      <c r="E405" s="9" t="s">
        <v>1617</v>
      </c>
      <c r="F405" s="87" t="s">
        <v>1618</v>
      </c>
      <c r="G405" s="42">
        <v>1</v>
      </c>
      <c r="H405" s="51">
        <v>9</v>
      </c>
      <c r="I405" s="41" t="s">
        <v>709</v>
      </c>
    </row>
    <row r="406" spans="1:9" ht="27.75" customHeight="1">
      <c r="A406" s="9">
        <v>122</v>
      </c>
      <c r="B406" s="9" t="s">
        <v>640</v>
      </c>
      <c r="C406" s="9" t="s">
        <v>668</v>
      </c>
      <c r="D406" s="9" t="s">
        <v>24</v>
      </c>
      <c r="E406" s="9" t="s">
        <v>1619</v>
      </c>
      <c r="F406" s="64" t="s">
        <v>1620</v>
      </c>
      <c r="G406" s="42">
        <v>1</v>
      </c>
      <c r="H406" s="51">
        <v>3</v>
      </c>
      <c r="I406" s="41" t="s">
        <v>709</v>
      </c>
    </row>
    <row r="407" spans="1:9" ht="27.75" customHeight="1">
      <c r="A407" s="9">
        <v>123</v>
      </c>
      <c r="B407" s="9" t="s">
        <v>640</v>
      </c>
      <c r="C407" s="9" t="s">
        <v>668</v>
      </c>
      <c r="D407" s="9" t="s">
        <v>24</v>
      </c>
      <c r="E407" s="9" t="s">
        <v>1621</v>
      </c>
      <c r="F407" s="64" t="s">
        <v>1622</v>
      </c>
      <c r="G407" s="42">
        <v>1</v>
      </c>
      <c r="H407" s="51">
        <v>6</v>
      </c>
      <c r="I407" s="41" t="s">
        <v>709</v>
      </c>
    </row>
    <row r="408" spans="1:9" ht="27.75" customHeight="1">
      <c r="A408" s="9">
        <v>124</v>
      </c>
      <c r="B408" s="9" t="s">
        <v>640</v>
      </c>
      <c r="C408" s="9" t="s">
        <v>668</v>
      </c>
      <c r="D408" s="9" t="s">
        <v>24</v>
      </c>
      <c r="E408" s="9" t="s">
        <v>1623</v>
      </c>
      <c r="F408" s="64" t="s">
        <v>1624</v>
      </c>
      <c r="G408" s="42">
        <v>1</v>
      </c>
      <c r="H408" s="51">
        <v>4</v>
      </c>
      <c r="I408" s="41" t="s">
        <v>709</v>
      </c>
    </row>
    <row r="409" spans="1:9" ht="27.75" customHeight="1">
      <c r="A409" s="9">
        <v>125</v>
      </c>
      <c r="B409" s="9" t="s">
        <v>640</v>
      </c>
      <c r="C409" s="9" t="s">
        <v>668</v>
      </c>
      <c r="D409" s="9" t="s">
        <v>24</v>
      </c>
      <c r="E409" s="9" t="s">
        <v>1625</v>
      </c>
      <c r="F409" s="64" t="s">
        <v>1626</v>
      </c>
      <c r="G409" s="42">
        <v>1</v>
      </c>
      <c r="H409" s="51">
        <v>3</v>
      </c>
      <c r="I409" s="41" t="s">
        <v>709</v>
      </c>
    </row>
    <row r="410" spans="1:9" ht="27.75" customHeight="1">
      <c r="A410" s="9">
        <v>126</v>
      </c>
      <c r="B410" s="9" t="s">
        <v>640</v>
      </c>
      <c r="C410" s="9" t="s">
        <v>668</v>
      </c>
      <c r="D410" s="9" t="s">
        <v>24</v>
      </c>
      <c r="E410" s="33" t="s">
        <v>1627</v>
      </c>
      <c r="F410" s="87" t="s">
        <v>1628</v>
      </c>
      <c r="G410" s="42">
        <v>1</v>
      </c>
      <c r="H410" s="51">
        <v>5</v>
      </c>
      <c r="I410" s="41" t="s">
        <v>709</v>
      </c>
    </row>
    <row r="411" spans="1:9" ht="27.75" customHeight="1">
      <c r="A411" s="9">
        <v>127</v>
      </c>
      <c r="B411" s="9" t="s">
        <v>640</v>
      </c>
      <c r="C411" s="9" t="s">
        <v>668</v>
      </c>
      <c r="D411" s="9" t="s">
        <v>24</v>
      </c>
      <c r="E411" s="9" t="s">
        <v>1629</v>
      </c>
      <c r="F411" s="64" t="s">
        <v>1630</v>
      </c>
      <c r="G411" s="42">
        <v>1</v>
      </c>
      <c r="H411" s="51">
        <v>6</v>
      </c>
      <c r="I411" s="41" t="s">
        <v>709</v>
      </c>
    </row>
    <row r="412" spans="1:9" ht="27.75" customHeight="1">
      <c r="A412" s="9">
        <v>128</v>
      </c>
      <c r="B412" s="33" t="s">
        <v>640</v>
      </c>
      <c r="C412" s="33" t="s">
        <v>668</v>
      </c>
      <c r="D412" s="9" t="s">
        <v>679</v>
      </c>
      <c r="E412" s="9" t="s">
        <v>1631</v>
      </c>
      <c r="F412" s="64" t="s">
        <v>1632</v>
      </c>
      <c r="G412" s="42">
        <v>1</v>
      </c>
      <c r="H412" s="43">
        <v>3</v>
      </c>
      <c r="I412" s="41" t="s">
        <v>709</v>
      </c>
    </row>
    <row r="413" spans="1:9" ht="27.75" customHeight="1">
      <c r="A413" s="9">
        <v>129</v>
      </c>
      <c r="B413" s="33" t="s">
        <v>640</v>
      </c>
      <c r="C413" s="33" t="s">
        <v>668</v>
      </c>
      <c r="D413" s="9" t="s">
        <v>679</v>
      </c>
      <c r="E413" s="9" t="s">
        <v>1633</v>
      </c>
      <c r="F413" s="64" t="s">
        <v>1634</v>
      </c>
      <c r="G413" s="42">
        <v>1</v>
      </c>
      <c r="H413" s="43">
        <v>3</v>
      </c>
      <c r="I413" s="41" t="s">
        <v>709</v>
      </c>
    </row>
    <row r="414" spans="1:9" ht="27.75" customHeight="1">
      <c r="A414" s="9">
        <v>130</v>
      </c>
      <c r="B414" s="33" t="s">
        <v>640</v>
      </c>
      <c r="C414" s="33" t="s">
        <v>668</v>
      </c>
      <c r="D414" s="9" t="s">
        <v>679</v>
      </c>
      <c r="E414" s="9" t="s">
        <v>1635</v>
      </c>
      <c r="F414" s="64" t="s">
        <v>1636</v>
      </c>
      <c r="G414" s="42">
        <v>1</v>
      </c>
      <c r="H414" s="43">
        <v>7</v>
      </c>
      <c r="I414" s="41" t="s">
        <v>709</v>
      </c>
    </row>
    <row r="415" spans="1:9" ht="27.75" customHeight="1">
      <c r="A415" s="9">
        <v>131</v>
      </c>
      <c r="B415" s="9" t="s">
        <v>640</v>
      </c>
      <c r="C415" s="9" t="s">
        <v>668</v>
      </c>
      <c r="D415" s="9" t="s">
        <v>100</v>
      </c>
      <c r="E415" s="9" t="s">
        <v>1637</v>
      </c>
      <c r="F415" s="64" t="s">
        <v>1638</v>
      </c>
      <c r="G415" s="42">
        <v>1</v>
      </c>
      <c r="H415" s="51">
        <v>4</v>
      </c>
      <c r="I415" s="41" t="s">
        <v>709</v>
      </c>
    </row>
    <row r="416" spans="1:9" ht="27.75" customHeight="1">
      <c r="A416" s="9">
        <v>132</v>
      </c>
      <c r="B416" s="9" t="s">
        <v>640</v>
      </c>
      <c r="C416" s="9" t="s">
        <v>668</v>
      </c>
      <c r="D416" s="9" t="s">
        <v>100</v>
      </c>
      <c r="E416" s="9" t="s">
        <v>1639</v>
      </c>
      <c r="F416" s="64" t="s">
        <v>1640</v>
      </c>
      <c r="G416" s="42">
        <v>1</v>
      </c>
      <c r="H416" s="51">
        <v>2</v>
      </c>
      <c r="I416" s="41" t="s">
        <v>709</v>
      </c>
    </row>
    <row r="417" spans="1:9" ht="27.75" customHeight="1">
      <c r="A417" s="9">
        <v>133</v>
      </c>
      <c r="B417" s="9" t="s">
        <v>640</v>
      </c>
      <c r="C417" s="9" t="s">
        <v>668</v>
      </c>
      <c r="D417" s="9" t="s">
        <v>100</v>
      </c>
      <c r="E417" s="9" t="s">
        <v>1641</v>
      </c>
      <c r="F417" s="87" t="s">
        <v>1642</v>
      </c>
      <c r="G417" s="42">
        <v>1</v>
      </c>
      <c r="H417" s="51">
        <v>3</v>
      </c>
      <c r="I417" s="41" t="s">
        <v>709</v>
      </c>
    </row>
    <row r="418" spans="1:9" ht="27.75" customHeight="1">
      <c r="A418" s="9">
        <v>134</v>
      </c>
      <c r="B418" s="9" t="s">
        <v>640</v>
      </c>
      <c r="C418" s="9" t="s">
        <v>668</v>
      </c>
      <c r="D418" s="9" t="s">
        <v>100</v>
      </c>
      <c r="E418" s="9" t="s">
        <v>1643</v>
      </c>
      <c r="F418" s="64" t="s">
        <v>1644</v>
      </c>
      <c r="G418" s="42">
        <v>1</v>
      </c>
      <c r="H418" s="51">
        <v>3</v>
      </c>
      <c r="I418" s="41" t="s">
        <v>709</v>
      </c>
    </row>
    <row r="419" spans="1:9" ht="27.75" customHeight="1">
      <c r="A419" s="9">
        <v>135</v>
      </c>
      <c r="B419" s="9" t="s">
        <v>640</v>
      </c>
      <c r="C419" s="9" t="s">
        <v>668</v>
      </c>
      <c r="D419" s="9" t="s">
        <v>100</v>
      </c>
      <c r="E419" s="9" t="s">
        <v>1645</v>
      </c>
      <c r="F419" s="64" t="s">
        <v>1646</v>
      </c>
      <c r="G419" s="42">
        <v>1</v>
      </c>
      <c r="H419" s="51">
        <v>3</v>
      </c>
      <c r="I419" s="41" t="s">
        <v>709</v>
      </c>
    </row>
    <row r="420" spans="1:9" ht="27.75" customHeight="1">
      <c r="A420" s="9">
        <v>136</v>
      </c>
      <c r="B420" s="9" t="s">
        <v>640</v>
      </c>
      <c r="C420" s="9" t="s">
        <v>657</v>
      </c>
      <c r="D420" s="9" t="s">
        <v>658</v>
      </c>
      <c r="E420" s="9" t="s">
        <v>1647</v>
      </c>
      <c r="F420" s="86" t="s">
        <v>1648</v>
      </c>
      <c r="G420" s="42">
        <v>1</v>
      </c>
      <c r="H420" s="43">
        <v>4</v>
      </c>
      <c r="I420" s="41" t="s">
        <v>709</v>
      </c>
    </row>
    <row r="421" spans="1:9" ht="27.75" customHeight="1">
      <c r="A421" s="9">
        <v>137</v>
      </c>
      <c r="B421" s="9" t="s">
        <v>640</v>
      </c>
      <c r="C421" s="9" t="s">
        <v>657</v>
      </c>
      <c r="D421" s="9" t="s">
        <v>658</v>
      </c>
      <c r="E421" s="9" t="s">
        <v>1649</v>
      </c>
      <c r="F421" s="34" t="s">
        <v>1650</v>
      </c>
      <c r="G421" s="42">
        <v>1</v>
      </c>
      <c r="H421" s="43">
        <v>5</v>
      </c>
      <c r="I421" s="41" t="s">
        <v>709</v>
      </c>
    </row>
    <row r="422" spans="1:9" ht="27.75" customHeight="1">
      <c r="A422" s="9">
        <v>138</v>
      </c>
      <c r="B422" s="9" t="s">
        <v>640</v>
      </c>
      <c r="C422" s="9" t="s">
        <v>657</v>
      </c>
      <c r="D422" s="9" t="s">
        <v>683</v>
      </c>
      <c r="E422" s="9" t="s">
        <v>1651</v>
      </c>
      <c r="F422" s="86" t="s">
        <v>1652</v>
      </c>
      <c r="G422" s="42">
        <v>1</v>
      </c>
      <c r="H422" s="43">
        <v>8</v>
      </c>
      <c r="I422" s="65" t="s">
        <v>20</v>
      </c>
    </row>
    <row r="423" spans="1:9" ht="27.75" customHeight="1">
      <c r="A423" s="9">
        <v>139</v>
      </c>
      <c r="B423" s="9" t="s">
        <v>640</v>
      </c>
      <c r="C423" s="9" t="s">
        <v>657</v>
      </c>
      <c r="D423" s="9" t="s">
        <v>1574</v>
      </c>
      <c r="E423" s="9" t="s">
        <v>1653</v>
      </c>
      <c r="F423" s="87" t="s">
        <v>1654</v>
      </c>
      <c r="G423" s="42">
        <v>1</v>
      </c>
      <c r="H423" s="43">
        <v>3</v>
      </c>
      <c r="I423" s="41" t="s">
        <v>709</v>
      </c>
    </row>
    <row r="424" spans="1:9" ht="27.75" customHeight="1">
      <c r="A424" s="9">
        <v>140</v>
      </c>
      <c r="B424" s="9" t="s">
        <v>640</v>
      </c>
      <c r="C424" s="9" t="s">
        <v>657</v>
      </c>
      <c r="D424" s="9" t="s">
        <v>1574</v>
      </c>
      <c r="E424" s="9" t="s">
        <v>1655</v>
      </c>
      <c r="F424" s="86" t="s">
        <v>1656</v>
      </c>
      <c r="G424" s="42">
        <v>1</v>
      </c>
      <c r="H424" s="43">
        <v>6</v>
      </c>
      <c r="I424" s="41" t="s">
        <v>709</v>
      </c>
    </row>
    <row r="425" spans="1:9" ht="27.75" customHeight="1">
      <c r="A425" s="9">
        <v>141</v>
      </c>
      <c r="B425" s="9" t="s">
        <v>640</v>
      </c>
      <c r="C425" s="9" t="s">
        <v>657</v>
      </c>
      <c r="D425" s="9" t="s">
        <v>1657</v>
      </c>
      <c r="E425" s="9" t="s">
        <v>1658</v>
      </c>
      <c r="F425" s="87" t="s">
        <v>1659</v>
      </c>
      <c r="G425" s="42">
        <v>1</v>
      </c>
      <c r="H425" s="43">
        <v>4</v>
      </c>
      <c r="I425" s="41" t="s">
        <v>709</v>
      </c>
    </row>
    <row r="426" spans="1:9" ht="27.75" customHeight="1">
      <c r="A426" s="9">
        <v>142</v>
      </c>
      <c r="B426" s="9" t="s">
        <v>640</v>
      </c>
      <c r="C426" s="9" t="s">
        <v>657</v>
      </c>
      <c r="D426" s="9" t="s">
        <v>1380</v>
      </c>
      <c r="E426" s="9" t="s">
        <v>1660</v>
      </c>
      <c r="F426" s="34" t="s">
        <v>1661</v>
      </c>
      <c r="G426" s="42">
        <v>1</v>
      </c>
      <c r="H426" s="43">
        <v>3</v>
      </c>
      <c r="I426" s="41" t="s">
        <v>709</v>
      </c>
    </row>
    <row r="427" spans="1:9" ht="27.75" customHeight="1">
      <c r="A427" s="9">
        <v>143</v>
      </c>
      <c r="B427" s="9" t="s">
        <v>640</v>
      </c>
      <c r="C427" s="9" t="s">
        <v>657</v>
      </c>
      <c r="D427" s="9" t="s">
        <v>1380</v>
      </c>
      <c r="E427" s="9" t="s">
        <v>1662</v>
      </c>
      <c r="F427" s="86" t="s">
        <v>1663</v>
      </c>
      <c r="G427" s="42">
        <v>1</v>
      </c>
      <c r="H427" s="43">
        <v>4</v>
      </c>
      <c r="I427" s="41" t="s">
        <v>709</v>
      </c>
    </row>
    <row r="428" spans="1:9" ht="27.75" customHeight="1">
      <c r="A428" s="9">
        <v>144</v>
      </c>
      <c r="B428" s="9" t="s">
        <v>640</v>
      </c>
      <c r="C428" s="9" t="s">
        <v>657</v>
      </c>
      <c r="D428" s="9" t="s">
        <v>1453</v>
      </c>
      <c r="E428" s="9" t="s">
        <v>1664</v>
      </c>
      <c r="F428" s="87" t="s">
        <v>1665</v>
      </c>
      <c r="G428" s="42">
        <v>1</v>
      </c>
      <c r="H428" s="43">
        <v>5</v>
      </c>
      <c r="I428" s="41" t="s">
        <v>709</v>
      </c>
    </row>
    <row r="429" spans="1:9" ht="27.75" customHeight="1">
      <c r="A429" s="9">
        <v>145</v>
      </c>
      <c r="B429" s="9" t="s">
        <v>640</v>
      </c>
      <c r="C429" s="9" t="s">
        <v>657</v>
      </c>
      <c r="D429" s="9" t="s">
        <v>686</v>
      </c>
      <c r="E429" s="9" t="s">
        <v>1666</v>
      </c>
      <c r="F429" s="86" t="s">
        <v>1667</v>
      </c>
      <c r="G429" s="42">
        <v>1</v>
      </c>
      <c r="H429" s="43">
        <v>10</v>
      </c>
      <c r="I429" s="41" t="s">
        <v>709</v>
      </c>
    </row>
    <row r="430" spans="1:9" ht="27.75" customHeight="1">
      <c r="A430" s="9">
        <v>146</v>
      </c>
      <c r="B430" s="9" t="s">
        <v>640</v>
      </c>
      <c r="C430" s="9" t="s">
        <v>657</v>
      </c>
      <c r="D430" s="9" t="s">
        <v>1668</v>
      </c>
      <c r="E430" s="9" t="s">
        <v>1669</v>
      </c>
      <c r="F430" s="87" t="s">
        <v>1670</v>
      </c>
      <c r="G430" s="42">
        <v>1</v>
      </c>
      <c r="H430" s="43">
        <v>2</v>
      </c>
      <c r="I430" s="41" t="s">
        <v>709</v>
      </c>
    </row>
    <row r="431" spans="1:9" ht="27.75" customHeight="1">
      <c r="A431" s="9">
        <v>147</v>
      </c>
      <c r="B431" s="9" t="s">
        <v>640</v>
      </c>
      <c r="C431" s="9" t="s">
        <v>657</v>
      </c>
      <c r="D431" s="9" t="s">
        <v>1668</v>
      </c>
      <c r="E431" s="9" t="s">
        <v>1671</v>
      </c>
      <c r="F431" s="34" t="s">
        <v>1672</v>
      </c>
      <c r="G431" s="42">
        <v>1</v>
      </c>
      <c r="H431" s="43">
        <v>3</v>
      </c>
      <c r="I431" s="41" t="s">
        <v>709</v>
      </c>
    </row>
    <row r="432" spans="1:9" ht="27.75" customHeight="1">
      <c r="A432" s="9">
        <v>148</v>
      </c>
      <c r="B432" s="9" t="s">
        <v>640</v>
      </c>
      <c r="C432" s="36" t="s">
        <v>674</v>
      </c>
      <c r="D432" s="36" t="s">
        <v>1673</v>
      </c>
      <c r="E432" s="36" t="s">
        <v>1674</v>
      </c>
      <c r="F432" s="38" t="s">
        <v>1675</v>
      </c>
      <c r="G432" s="42">
        <v>1</v>
      </c>
      <c r="H432" s="51">
        <v>5</v>
      </c>
      <c r="I432" s="41" t="s">
        <v>709</v>
      </c>
    </row>
    <row r="433" spans="1:9" ht="27.75" customHeight="1">
      <c r="A433" s="9">
        <v>149</v>
      </c>
      <c r="B433" s="9" t="s">
        <v>640</v>
      </c>
      <c r="C433" s="36" t="s">
        <v>674</v>
      </c>
      <c r="D433" s="36" t="s">
        <v>1676</v>
      </c>
      <c r="E433" s="36" t="s">
        <v>1677</v>
      </c>
      <c r="F433" s="38" t="s">
        <v>1678</v>
      </c>
      <c r="G433" s="42">
        <v>1</v>
      </c>
      <c r="H433" s="51">
        <v>4</v>
      </c>
      <c r="I433" s="41" t="s">
        <v>709</v>
      </c>
    </row>
    <row r="434" spans="1:9" ht="27.75" customHeight="1">
      <c r="A434" s="9">
        <v>150</v>
      </c>
      <c r="B434" s="9" t="s">
        <v>640</v>
      </c>
      <c r="C434" s="36" t="s">
        <v>674</v>
      </c>
      <c r="D434" s="36" t="s">
        <v>1679</v>
      </c>
      <c r="E434" s="36" t="s">
        <v>1680</v>
      </c>
      <c r="F434" s="38" t="s">
        <v>1681</v>
      </c>
      <c r="G434" s="42">
        <v>1</v>
      </c>
      <c r="H434" s="51">
        <v>9</v>
      </c>
      <c r="I434" s="41" t="s">
        <v>709</v>
      </c>
    </row>
    <row r="435" spans="1:9" s="21" customFormat="1" ht="27.75" customHeight="1">
      <c r="A435" s="9">
        <v>151</v>
      </c>
      <c r="B435" s="33" t="s">
        <v>640</v>
      </c>
      <c r="C435" s="29" t="s">
        <v>674</v>
      </c>
      <c r="D435" s="29" t="s">
        <v>1676</v>
      </c>
      <c r="E435" s="67" t="s">
        <v>1682</v>
      </c>
      <c r="F435" s="68" t="s">
        <v>1683</v>
      </c>
      <c r="G435" s="42">
        <v>1</v>
      </c>
      <c r="H435" s="69">
        <v>3</v>
      </c>
      <c r="I435" s="73" t="s">
        <v>1684</v>
      </c>
    </row>
    <row r="436" spans="1:9" s="21" customFormat="1" ht="27.75" customHeight="1">
      <c r="A436" s="9">
        <v>152</v>
      </c>
      <c r="B436" s="33" t="s">
        <v>640</v>
      </c>
      <c r="C436" s="33" t="s">
        <v>674</v>
      </c>
      <c r="D436" s="33" t="s">
        <v>1679</v>
      </c>
      <c r="E436" s="33" t="s">
        <v>1685</v>
      </c>
      <c r="F436" s="92" t="s">
        <v>1686</v>
      </c>
      <c r="G436" s="42">
        <v>1</v>
      </c>
      <c r="H436" s="71">
        <v>4</v>
      </c>
      <c r="I436" s="73" t="s">
        <v>1687</v>
      </c>
    </row>
    <row r="437" spans="1:9" ht="27.75" customHeight="1">
      <c r="A437" s="9">
        <v>153</v>
      </c>
      <c r="B437" s="33" t="s">
        <v>640</v>
      </c>
      <c r="C437" s="33" t="s">
        <v>1688</v>
      </c>
      <c r="D437" s="33" t="s">
        <v>81</v>
      </c>
      <c r="E437" s="33" t="s">
        <v>1689</v>
      </c>
      <c r="F437" s="87" t="s">
        <v>1690</v>
      </c>
      <c r="G437" s="42">
        <v>1</v>
      </c>
      <c r="H437" s="58">
        <v>3</v>
      </c>
      <c r="I437" s="41" t="s">
        <v>709</v>
      </c>
    </row>
    <row r="438" spans="1:9" ht="27.75" customHeight="1">
      <c r="A438" s="9">
        <v>154</v>
      </c>
      <c r="B438" s="33" t="s">
        <v>640</v>
      </c>
      <c r="C438" s="33" t="s">
        <v>1691</v>
      </c>
      <c r="D438" s="33" t="s">
        <v>470</v>
      </c>
      <c r="E438" s="33" t="s">
        <v>1692</v>
      </c>
      <c r="F438" s="87" t="s">
        <v>1693</v>
      </c>
      <c r="G438" s="42">
        <v>1</v>
      </c>
      <c r="H438" s="58">
        <v>7</v>
      </c>
      <c r="I438" s="41" t="s">
        <v>709</v>
      </c>
    </row>
    <row r="439" spans="1:9" ht="27.75" customHeight="1">
      <c r="A439" s="9">
        <v>155</v>
      </c>
      <c r="B439" s="9" t="s">
        <v>640</v>
      </c>
      <c r="C439" s="9" t="s">
        <v>641</v>
      </c>
      <c r="D439" s="9" t="s">
        <v>1694</v>
      </c>
      <c r="E439" s="9" t="s">
        <v>1695</v>
      </c>
      <c r="F439" s="64" t="s">
        <v>1696</v>
      </c>
      <c r="G439" s="42">
        <v>1</v>
      </c>
      <c r="H439" s="43">
        <v>3</v>
      </c>
      <c r="I439" s="41" t="s">
        <v>709</v>
      </c>
    </row>
    <row r="440" spans="1:9" ht="27.75" customHeight="1">
      <c r="A440" s="9">
        <v>156</v>
      </c>
      <c r="B440" s="9" t="s">
        <v>640</v>
      </c>
      <c r="C440" s="9" t="s">
        <v>641</v>
      </c>
      <c r="D440" s="9" t="s">
        <v>645</v>
      </c>
      <c r="E440" s="9" t="s">
        <v>1697</v>
      </c>
      <c r="F440" s="64" t="s">
        <v>1698</v>
      </c>
      <c r="G440" s="42">
        <v>1</v>
      </c>
      <c r="H440" s="43">
        <v>6</v>
      </c>
      <c r="I440" s="41" t="s">
        <v>709</v>
      </c>
    </row>
    <row r="441" spans="1:9" ht="27.75" customHeight="1">
      <c r="A441" s="9">
        <v>157</v>
      </c>
      <c r="B441" s="33" t="s">
        <v>640</v>
      </c>
      <c r="C441" s="33" t="s">
        <v>641</v>
      </c>
      <c r="D441" s="33" t="s">
        <v>1699</v>
      </c>
      <c r="E441" s="33" t="s">
        <v>1700</v>
      </c>
      <c r="F441" s="64" t="s">
        <v>1701</v>
      </c>
      <c r="G441" s="42">
        <v>1</v>
      </c>
      <c r="H441" s="58">
        <v>3</v>
      </c>
      <c r="I441" s="41" t="s">
        <v>811</v>
      </c>
    </row>
    <row r="442" spans="1:9" ht="27.75" customHeight="1">
      <c r="A442" s="9">
        <v>158</v>
      </c>
      <c r="B442" s="9" t="s">
        <v>640</v>
      </c>
      <c r="C442" s="9" t="s">
        <v>1702</v>
      </c>
      <c r="D442" s="9" t="s">
        <v>470</v>
      </c>
      <c r="E442" s="9" t="s">
        <v>1703</v>
      </c>
      <c r="F442" s="72" t="s">
        <v>1704</v>
      </c>
      <c r="G442" s="42">
        <v>1</v>
      </c>
      <c r="H442" s="43">
        <v>5</v>
      </c>
      <c r="I442" s="41" t="s">
        <v>709</v>
      </c>
    </row>
    <row r="443" spans="1:9" ht="27.75" customHeight="1">
      <c r="A443" s="9">
        <v>159</v>
      </c>
      <c r="B443" s="9" t="s">
        <v>640</v>
      </c>
      <c r="C443" s="9" t="s">
        <v>1702</v>
      </c>
      <c r="D443" s="9" t="s">
        <v>470</v>
      </c>
      <c r="E443" s="9" t="s">
        <v>1705</v>
      </c>
      <c r="F443" s="93" t="s">
        <v>1706</v>
      </c>
      <c r="G443" s="42">
        <v>1</v>
      </c>
      <c r="H443" s="43">
        <v>4</v>
      </c>
      <c r="I443" s="41" t="s">
        <v>709</v>
      </c>
    </row>
    <row r="444" spans="1:9" ht="27.75" customHeight="1">
      <c r="A444" s="9">
        <v>160</v>
      </c>
      <c r="B444" s="9" t="s">
        <v>640</v>
      </c>
      <c r="C444" s="9" t="s">
        <v>1702</v>
      </c>
      <c r="D444" s="9" t="s">
        <v>77</v>
      </c>
      <c r="E444" s="9" t="s">
        <v>1707</v>
      </c>
      <c r="F444" s="72" t="s">
        <v>1708</v>
      </c>
      <c r="G444" s="42">
        <v>1</v>
      </c>
      <c r="H444" s="43">
        <v>5</v>
      </c>
      <c r="I444" s="41" t="s">
        <v>709</v>
      </c>
    </row>
    <row r="445" spans="1:9" ht="27.75" customHeight="1">
      <c r="A445" s="9">
        <v>161</v>
      </c>
      <c r="B445" s="9" t="s">
        <v>640</v>
      </c>
      <c r="C445" s="9" t="s">
        <v>1702</v>
      </c>
      <c r="D445" s="9" t="s">
        <v>77</v>
      </c>
      <c r="E445" s="9" t="s">
        <v>1709</v>
      </c>
      <c r="F445" s="64" t="s">
        <v>1710</v>
      </c>
      <c r="G445" s="42">
        <v>1</v>
      </c>
      <c r="H445" s="43">
        <v>4</v>
      </c>
      <c r="I445" s="41" t="s">
        <v>709</v>
      </c>
    </row>
    <row r="446" spans="1:9" ht="27.75" customHeight="1">
      <c r="A446" s="9">
        <v>162</v>
      </c>
      <c r="B446" s="9" t="s">
        <v>640</v>
      </c>
      <c r="C446" s="9" t="s">
        <v>1702</v>
      </c>
      <c r="D446" s="9" t="s">
        <v>88</v>
      </c>
      <c r="E446" s="9" t="s">
        <v>1711</v>
      </c>
      <c r="F446" s="93" t="s">
        <v>1712</v>
      </c>
      <c r="G446" s="42">
        <v>1</v>
      </c>
      <c r="H446" s="43">
        <v>4</v>
      </c>
      <c r="I446" s="41" t="s">
        <v>709</v>
      </c>
    </row>
    <row r="447" spans="1:9" ht="27.75" customHeight="1">
      <c r="A447" s="9">
        <v>163</v>
      </c>
      <c r="B447" s="9" t="s">
        <v>640</v>
      </c>
      <c r="C447" s="9" t="s">
        <v>1702</v>
      </c>
      <c r="D447" s="9" t="s">
        <v>96</v>
      </c>
      <c r="E447" s="9" t="s">
        <v>1713</v>
      </c>
      <c r="F447" s="93" t="s">
        <v>1714</v>
      </c>
      <c r="G447" s="42">
        <v>1</v>
      </c>
      <c r="H447" s="43">
        <v>3</v>
      </c>
      <c r="I447" s="41" t="s">
        <v>709</v>
      </c>
    </row>
    <row r="448" spans="1:9" ht="27.75" customHeight="1">
      <c r="A448" s="9">
        <v>164</v>
      </c>
      <c r="B448" s="9" t="s">
        <v>640</v>
      </c>
      <c r="C448" s="9" t="s">
        <v>1702</v>
      </c>
      <c r="D448" s="9" t="s">
        <v>96</v>
      </c>
      <c r="E448" s="9" t="s">
        <v>1715</v>
      </c>
      <c r="F448" s="93" t="s">
        <v>1716</v>
      </c>
      <c r="G448" s="42">
        <v>1</v>
      </c>
      <c r="H448" s="43">
        <v>4</v>
      </c>
      <c r="I448" s="41" t="s">
        <v>709</v>
      </c>
    </row>
    <row r="449" spans="1:9" ht="27.75" customHeight="1">
      <c r="A449" s="9">
        <v>165</v>
      </c>
      <c r="B449" s="9" t="s">
        <v>640</v>
      </c>
      <c r="C449" s="9" t="s">
        <v>663</v>
      </c>
      <c r="D449" s="9" t="s">
        <v>24</v>
      </c>
      <c r="E449" s="9" t="s">
        <v>1717</v>
      </c>
      <c r="F449" s="87" t="s">
        <v>1718</v>
      </c>
      <c r="G449" s="42">
        <v>1</v>
      </c>
      <c r="H449" s="43">
        <v>5</v>
      </c>
      <c r="I449" s="41" t="s">
        <v>709</v>
      </c>
    </row>
    <row r="450" spans="1:9" ht="27.75" customHeight="1">
      <c r="A450" s="9">
        <v>166</v>
      </c>
      <c r="B450" s="9" t="s">
        <v>640</v>
      </c>
      <c r="C450" s="9" t="s">
        <v>663</v>
      </c>
      <c r="D450" s="9"/>
      <c r="E450" s="9" t="s">
        <v>1719</v>
      </c>
      <c r="F450" s="87" t="s">
        <v>1720</v>
      </c>
      <c r="G450" s="42">
        <v>1</v>
      </c>
      <c r="H450" s="43">
        <v>5</v>
      </c>
      <c r="I450" s="41" t="s">
        <v>709</v>
      </c>
    </row>
    <row r="451" spans="1:9" ht="27.75" customHeight="1">
      <c r="A451" s="9">
        <v>167</v>
      </c>
      <c r="B451" s="9" t="s">
        <v>640</v>
      </c>
      <c r="C451" s="9" t="s">
        <v>663</v>
      </c>
      <c r="D451" s="9"/>
      <c r="E451" s="9" t="s">
        <v>1721</v>
      </c>
      <c r="F451" s="87" t="s">
        <v>1722</v>
      </c>
      <c r="G451" s="42">
        <v>1</v>
      </c>
      <c r="H451" s="9">
        <v>3</v>
      </c>
      <c r="I451" s="41" t="s">
        <v>709</v>
      </c>
    </row>
    <row r="452" spans="1:9" ht="27.75" customHeight="1">
      <c r="A452" s="9">
        <v>168</v>
      </c>
      <c r="B452" s="9" t="s">
        <v>640</v>
      </c>
      <c r="C452" s="9" t="s">
        <v>663</v>
      </c>
      <c r="D452" s="9"/>
      <c r="E452" s="9" t="s">
        <v>1723</v>
      </c>
      <c r="F452" s="34" t="s">
        <v>1724</v>
      </c>
      <c r="G452" s="42">
        <v>1</v>
      </c>
      <c r="H452" s="43">
        <v>2</v>
      </c>
      <c r="I452" s="41" t="s">
        <v>709</v>
      </c>
    </row>
    <row r="453" spans="1:9" ht="27.75" customHeight="1">
      <c r="A453" s="9">
        <v>169</v>
      </c>
      <c r="B453" s="9" t="s">
        <v>640</v>
      </c>
      <c r="C453" s="9" t="s">
        <v>1725</v>
      </c>
      <c r="D453" s="9" t="s">
        <v>1668</v>
      </c>
      <c r="E453" s="9" t="s">
        <v>1726</v>
      </c>
      <c r="F453" s="34" t="s">
        <v>1727</v>
      </c>
      <c r="G453" s="42">
        <v>1</v>
      </c>
      <c r="H453" s="43">
        <v>4</v>
      </c>
      <c r="I453" s="41" t="s">
        <v>709</v>
      </c>
    </row>
    <row r="454" spans="1:9" ht="27.75" customHeight="1">
      <c r="A454" s="9">
        <v>170</v>
      </c>
      <c r="B454" s="9" t="s">
        <v>640</v>
      </c>
      <c r="C454" s="9" t="s">
        <v>1728</v>
      </c>
      <c r="D454" s="9" t="s">
        <v>679</v>
      </c>
      <c r="E454" s="9" t="s">
        <v>1729</v>
      </c>
      <c r="F454" s="64" t="s">
        <v>1730</v>
      </c>
      <c r="G454" s="42">
        <v>1</v>
      </c>
      <c r="H454" s="43">
        <v>4</v>
      </c>
      <c r="I454" s="41" t="s">
        <v>709</v>
      </c>
    </row>
    <row r="455" spans="1:9" ht="27.75" customHeight="1">
      <c r="A455" s="9">
        <v>171</v>
      </c>
      <c r="B455" s="9" t="s">
        <v>640</v>
      </c>
      <c r="C455" s="9" t="s">
        <v>1731</v>
      </c>
      <c r="D455" s="9" t="s">
        <v>1732</v>
      </c>
      <c r="E455" s="9" t="s">
        <v>1733</v>
      </c>
      <c r="F455" s="87" t="s">
        <v>1734</v>
      </c>
      <c r="G455" s="42">
        <v>1</v>
      </c>
      <c r="H455" s="43">
        <v>2</v>
      </c>
      <c r="I455" s="41" t="s">
        <v>709</v>
      </c>
    </row>
    <row r="456" spans="1:9" ht="27.75" customHeight="1">
      <c r="A456" s="9">
        <v>172</v>
      </c>
      <c r="B456" s="9" t="s">
        <v>640</v>
      </c>
      <c r="C456" s="9" t="s">
        <v>1731</v>
      </c>
      <c r="D456" s="9" t="s">
        <v>1732</v>
      </c>
      <c r="E456" s="9" t="s">
        <v>1735</v>
      </c>
      <c r="F456" s="87" t="s">
        <v>1736</v>
      </c>
      <c r="G456" s="42">
        <v>1</v>
      </c>
      <c r="H456" s="43">
        <v>4</v>
      </c>
      <c r="I456" s="41" t="s">
        <v>709</v>
      </c>
    </row>
    <row r="457" spans="1:9" ht="27.75" customHeight="1">
      <c r="A457" s="9">
        <v>173</v>
      </c>
      <c r="B457" s="9" t="s">
        <v>640</v>
      </c>
      <c r="C457" s="9" t="s">
        <v>1737</v>
      </c>
      <c r="D457" s="9" t="s">
        <v>470</v>
      </c>
      <c r="E457" s="9" t="s">
        <v>1738</v>
      </c>
      <c r="F457" s="88" t="s">
        <v>1739</v>
      </c>
      <c r="G457" s="42">
        <v>1</v>
      </c>
      <c r="H457" s="43">
        <v>3</v>
      </c>
      <c r="I457" s="41" t="s">
        <v>709</v>
      </c>
    </row>
    <row r="458" spans="1:9" ht="27.75" customHeight="1">
      <c r="A458" s="9">
        <v>174</v>
      </c>
      <c r="B458" s="9" t="s">
        <v>640</v>
      </c>
      <c r="C458" s="9" t="s">
        <v>1737</v>
      </c>
      <c r="D458" s="9" t="s">
        <v>470</v>
      </c>
      <c r="E458" s="9" t="s">
        <v>1740</v>
      </c>
      <c r="F458" s="88" t="s">
        <v>1741</v>
      </c>
      <c r="G458" s="42">
        <v>1</v>
      </c>
      <c r="H458" s="43">
        <v>3</v>
      </c>
      <c r="I458" s="41" t="s">
        <v>709</v>
      </c>
    </row>
    <row r="459" spans="1:9" ht="27.75" customHeight="1">
      <c r="A459" s="9">
        <v>175</v>
      </c>
      <c r="B459" s="9" t="s">
        <v>640</v>
      </c>
      <c r="C459" s="9" t="s">
        <v>1737</v>
      </c>
      <c r="D459" s="9" t="s">
        <v>470</v>
      </c>
      <c r="E459" s="9" t="s">
        <v>1742</v>
      </c>
      <c r="F459" s="88" t="s">
        <v>1743</v>
      </c>
      <c r="G459" s="42">
        <v>1</v>
      </c>
      <c r="H459" s="43">
        <v>8</v>
      </c>
      <c r="I459" s="41" t="s">
        <v>709</v>
      </c>
    </row>
    <row r="460" spans="1:9" ht="27.75" customHeight="1">
      <c r="A460" s="9">
        <v>176</v>
      </c>
      <c r="B460" s="9" t="s">
        <v>640</v>
      </c>
      <c r="C460" s="9" t="s">
        <v>1737</v>
      </c>
      <c r="D460" s="9" t="s">
        <v>470</v>
      </c>
      <c r="E460" s="9" t="s">
        <v>1744</v>
      </c>
      <c r="F460" s="86" t="s">
        <v>1745</v>
      </c>
      <c r="G460" s="42">
        <v>1</v>
      </c>
      <c r="H460" s="43">
        <v>3</v>
      </c>
      <c r="I460" s="41" t="s">
        <v>709</v>
      </c>
    </row>
    <row r="461" spans="1:9" ht="27.75" customHeight="1">
      <c r="A461" s="9">
        <v>177</v>
      </c>
      <c r="B461" s="9" t="s">
        <v>640</v>
      </c>
      <c r="C461" s="9" t="s">
        <v>1737</v>
      </c>
      <c r="D461" s="9" t="s">
        <v>85</v>
      </c>
      <c r="E461" s="9" t="s">
        <v>1746</v>
      </c>
      <c r="F461" s="88" t="s">
        <v>1747</v>
      </c>
      <c r="G461" s="42">
        <v>1</v>
      </c>
      <c r="H461" s="43">
        <v>4</v>
      </c>
      <c r="I461" s="41" t="s">
        <v>709</v>
      </c>
    </row>
    <row r="462" spans="1:9" ht="27.75" customHeight="1">
      <c r="A462" s="9">
        <v>178</v>
      </c>
      <c r="B462" s="9" t="s">
        <v>640</v>
      </c>
      <c r="C462" s="9" t="s">
        <v>1737</v>
      </c>
      <c r="D462" s="9" t="s">
        <v>85</v>
      </c>
      <c r="E462" s="9" t="s">
        <v>1748</v>
      </c>
      <c r="F462" s="93" t="s">
        <v>1749</v>
      </c>
      <c r="G462" s="42">
        <v>1</v>
      </c>
      <c r="H462" s="9">
        <v>3</v>
      </c>
      <c r="I462" s="41" t="s">
        <v>709</v>
      </c>
    </row>
    <row r="463" spans="1:9" ht="27.75" customHeight="1">
      <c r="A463" s="9">
        <v>179</v>
      </c>
      <c r="B463" s="9" t="s">
        <v>640</v>
      </c>
      <c r="C463" s="9" t="s">
        <v>1737</v>
      </c>
      <c r="D463" s="9" t="s">
        <v>85</v>
      </c>
      <c r="E463" s="9" t="s">
        <v>1750</v>
      </c>
      <c r="F463" s="93" t="s">
        <v>1751</v>
      </c>
      <c r="G463" s="42">
        <v>1</v>
      </c>
      <c r="H463" s="43">
        <v>4</v>
      </c>
      <c r="I463" s="41" t="s">
        <v>709</v>
      </c>
    </row>
    <row r="464" spans="1:9" ht="27.75" customHeight="1">
      <c r="A464" s="9">
        <v>180</v>
      </c>
      <c r="B464" s="9" t="s">
        <v>640</v>
      </c>
      <c r="C464" s="9" t="s">
        <v>1737</v>
      </c>
      <c r="D464" s="9" t="s">
        <v>85</v>
      </c>
      <c r="E464" s="9" t="s">
        <v>1752</v>
      </c>
      <c r="F464" s="93" t="s">
        <v>1753</v>
      </c>
      <c r="G464" s="42">
        <v>1</v>
      </c>
      <c r="H464" s="43">
        <v>5</v>
      </c>
      <c r="I464" s="41" t="s">
        <v>709</v>
      </c>
    </row>
    <row r="465" spans="1:9" ht="27.75" customHeight="1">
      <c r="A465" s="9">
        <v>181</v>
      </c>
      <c r="B465" s="9" t="s">
        <v>640</v>
      </c>
      <c r="C465" s="9" t="s">
        <v>1737</v>
      </c>
      <c r="D465" s="9" t="s">
        <v>85</v>
      </c>
      <c r="E465" s="9" t="s">
        <v>1754</v>
      </c>
      <c r="F465" s="88" t="s">
        <v>1755</v>
      </c>
      <c r="G465" s="42">
        <v>1</v>
      </c>
      <c r="H465" s="43">
        <v>5</v>
      </c>
      <c r="I465" s="41" t="s">
        <v>709</v>
      </c>
    </row>
    <row r="466" spans="1:9" ht="27.75" customHeight="1">
      <c r="A466" s="9">
        <v>182</v>
      </c>
      <c r="B466" s="9" t="s">
        <v>640</v>
      </c>
      <c r="C466" s="9" t="s">
        <v>1737</v>
      </c>
      <c r="D466" s="9" t="s">
        <v>85</v>
      </c>
      <c r="E466" s="9" t="s">
        <v>1756</v>
      </c>
      <c r="F466" s="88" t="s">
        <v>1757</v>
      </c>
      <c r="G466" s="42">
        <v>1</v>
      </c>
      <c r="H466" s="43">
        <v>7</v>
      </c>
      <c r="I466" s="41" t="s">
        <v>709</v>
      </c>
    </row>
    <row r="467" spans="1:9" ht="27.75" customHeight="1">
      <c r="A467" s="9">
        <v>183</v>
      </c>
      <c r="B467" s="9" t="s">
        <v>640</v>
      </c>
      <c r="C467" s="9" t="s">
        <v>1737</v>
      </c>
      <c r="D467" s="9" t="s">
        <v>85</v>
      </c>
      <c r="E467" s="56" t="s">
        <v>1758</v>
      </c>
      <c r="F467" s="88" t="s">
        <v>1759</v>
      </c>
      <c r="G467" s="42">
        <v>1</v>
      </c>
      <c r="H467" s="43">
        <v>4</v>
      </c>
      <c r="I467" s="41" t="s">
        <v>709</v>
      </c>
    </row>
    <row r="468" spans="1:9" ht="27.75" customHeight="1">
      <c r="A468" s="9">
        <v>184</v>
      </c>
      <c r="B468" s="9" t="s">
        <v>640</v>
      </c>
      <c r="C468" s="9" t="s">
        <v>1737</v>
      </c>
      <c r="D468" s="9" t="s">
        <v>85</v>
      </c>
      <c r="E468" s="9" t="s">
        <v>1760</v>
      </c>
      <c r="F468" s="93" t="s">
        <v>1761</v>
      </c>
      <c r="G468" s="42">
        <v>1</v>
      </c>
      <c r="H468" s="43">
        <v>3</v>
      </c>
      <c r="I468" s="41" t="s">
        <v>709</v>
      </c>
    </row>
    <row r="469" spans="1:9" s="18" customFormat="1" ht="27.75" customHeight="1">
      <c r="A469" s="6"/>
      <c r="B469" s="74" t="s">
        <v>230</v>
      </c>
      <c r="C469" s="8"/>
      <c r="D469" s="8"/>
      <c r="E469" s="75"/>
      <c r="F469" s="76"/>
      <c r="G469" s="60">
        <f>SUM(G285:G468)</f>
        <v>184</v>
      </c>
      <c r="H469" s="46">
        <f>SUM(H285:H468)</f>
        <v>759</v>
      </c>
      <c r="I469" s="47"/>
    </row>
  </sheetData>
  <sheetProtection/>
  <autoFilter ref="B6:B469">
    <sortState ref="B7:B469">
      <sortCondition sortBy="value" ref="B7:B469"/>
    </sortState>
  </autoFilter>
  <mergeCells count="12">
    <mergeCell ref="A1:I1"/>
    <mergeCell ref="A2:D2"/>
    <mergeCell ref="E2:I2"/>
    <mergeCell ref="A3:A4"/>
    <mergeCell ref="B3:B4"/>
    <mergeCell ref="C3:C4"/>
    <mergeCell ref="D3:D4"/>
    <mergeCell ref="E3:E4"/>
    <mergeCell ref="F3:F4"/>
    <mergeCell ref="G3:G4"/>
    <mergeCell ref="H3:H4"/>
    <mergeCell ref="I3:I4"/>
  </mergeCells>
  <conditionalFormatting sqref="E6">
    <cfRule type="expression" priority="37" dxfId="0" stopIfTrue="1">
      <formula>AND(COUNTIF($E$6,E6)&gt;1,NOT(ISBLANK(E6)))</formula>
    </cfRule>
  </conditionalFormatting>
  <conditionalFormatting sqref="E7">
    <cfRule type="expression" priority="36" dxfId="0" stopIfTrue="1">
      <formula>AND(COUNTIF($E$7,E7)&gt;1,NOT(ISBLANK(E7)))</formula>
    </cfRule>
  </conditionalFormatting>
  <conditionalFormatting sqref="E8">
    <cfRule type="expression" priority="35" dxfId="0" stopIfTrue="1">
      <formula>AND(COUNTIF($E$8,E8)&gt;1,NOT(ISBLANK(E8)))</formula>
    </cfRule>
  </conditionalFormatting>
  <conditionalFormatting sqref="E9">
    <cfRule type="expression" priority="34" dxfId="0" stopIfTrue="1">
      <formula>AND(COUNTIF($E$9,E9)&gt;1,NOT(ISBLANK(E9)))</formula>
    </cfRule>
  </conditionalFormatting>
  <conditionalFormatting sqref="E10">
    <cfRule type="expression" priority="33" dxfId="0" stopIfTrue="1">
      <formula>AND(COUNTIF($E$10,E10)&gt;1,NOT(ISBLANK(E10)))</formula>
    </cfRule>
  </conditionalFormatting>
  <conditionalFormatting sqref="E11">
    <cfRule type="expression" priority="32" dxfId="0" stopIfTrue="1">
      <formula>AND(COUNTIF($E$11,E11)&gt;1,NOT(ISBLANK(E11)))</formula>
    </cfRule>
  </conditionalFormatting>
  <conditionalFormatting sqref="E12">
    <cfRule type="expression" priority="31" dxfId="0" stopIfTrue="1">
      <formula>AND(COUNTIF($E$12,E12)&gt;1,NOT(ISBLANK(E12)))</formula>
    </cfRule>
  </conditionalFormatting>
  <conditionalFormatting sqref="E13">
    <cfRule type="expression" priority="30" dxfId="0" stopIfTrue="1">
      <formula>AND(COUNTIF($E$13,E13)&gt;1,NOT(ISBLANK(E13)))</formula>
    </cfRule>
  </conditionalFormatting>
  <conditionalFormatting sqref="E14">
    <cfRule type="expression" priority="29" dxfId="0" stopIfTrue="1">
      <formula>AND(COUNTIF($E$14,E14)&gt;1,NOT(ISBLANK(E14)))</formula>
    </cfRule>
  </conditionalFormatting>
  <conditionalFormatting sqref="E15">
    <cfRule type="expression" priority="28" dxfId="0" stopIfTrue="1">
      <formula>AND(COUNTIF($E$15,E15)&gt;1,NOT(ISBLANK(E15)))</formula>
    </cfRule>
  </conditionalFormatting>
  <conditionalFormatting sqref="E16">
    <cfRule type="expression" priority="27" dxfId="0" stopIfTrue="1">
      <formula>AND(COUNTIF($E$16,E16)&gt;1,NOT(ISBLANK(E16)))</formula>
    </cfRule>
  </conditionalFormatting>
  <conditionalFormatting sqref="E17">
    <cfRule type="expression" priority="26" dxfId="0" stopIfTrue="1">
      <formula>AND(COUNTIF($E$17,E17)&gt;1,NOT(ISBLANK(E17)))</formula>
    </cfRule>
  </conditionalFormatting>
  <conditionalFormatting sqref="E18">
    <cfRule type="expression" priority="25" dxfId="0" stopIfTrue="1">
      <formula>AND(COUNTIF($E$18,E18)&gt;1,NOT(ISBLANK(E18)))</formula>
    </cfRule>
  </conditionalFormatting>
  <conditionalFormatting sqref="E26">
    <cfRule type="expression" priority="49" dxfId="0" stopIfTrue="1">
      <formula>AND(COUNTIF($E$26,E26)&gt;1,NOT(ISBLANK(E26)))</formula>
    </cfRule>
  </conditionalFormatting>
  <conditionalFormatting sqref="E27">
    <cfRule type="expression" priority="17" dxfId="0" stopIfTrue="1">
      <formula>AND(COUNTIF($E$27,E27)&gt;1,NOT(ISBLANK(E27)))</formula>
    </cfRule>
  </conditionalFormatting>
  <conditionalFormatting sqref="E28">
    <cfRule type="expression" priority="16" dxfId="0" stopIfTrue="1">
      <formula>AND(COUNTIF($E$28,E28)&gt;1,NOT(ISBLANK(E28)))</formula>
    </cfRule>
  </conditionalFormatting>
  <conditionalFormatting sqref="E29">
    <cfRule type="expression" priority="15" dxfId="0" stopIfTrue="1">
      <formula>AND(COUNTIF($E$29,E29)&gt;1,NOT(ISBLANK(E29)))</formula>
    </cfRule>
  </conditionalFormatting>
  <conditionalFormatting sqref="E30">
    <cfRule type="expression" priority="14" dxfId="0" stopIfTrue="1">
      <formula>AND(COUNTIF($E$30,E30)&gt;1,NOT(ISBLANK(E30)))</formula>
    </cfRule>
  </conditionalFormatting>
  <conditionalFormatting sqref="E31">
    <cfRule type="expression" priority="13" dxfId="0" stopIfTrue="1">
      <formula>AND(COUNTIF($E$31,E31)&gt;1,NOT(ISBLANK(E31)))</formula>
    </cfRule>
  </conditionalFormatting>
  <conditionalFormatting sqref="E115">
    <cfRule type="expression" priority="42" dxfId="0" stopIfTrue="1">
      <formula>AND(COUNTIF($E$115,E115)&gt;1,NOT(ISBLANK(E115)))</formula>
    </cfRule>
  </conditionalFormatting>
  <conditionalFormatting sqref="E116">
    <cfRule type="expression" priority="39" dxfId="0" stopIfTrue="1">
      <formula>AND(COUNTIF($E$116,E116)&gt;1,NOT(ISBLANK(E116)))</formula>
    </cfRule>
  </conditionalFormatting>
  <conditionalFormatting sqref="E117">
    <cfRule type="expression" priority="38" dxfId="0" stopIfTrue="1">
      <formula>AND(COUNTIF($E$117,E117)&gt;1,NOT(ISBLANK(E117)))</formula>
    </cfRule>
  </conditionalFormatting>
  <conditionalFormatting sqref="E119">
    <cfRule type="expression" priority="43" dxfId="0" stopIfTrue="1">
      <formula>AND(COUNTIF($E$119,E119)&gt;1,NOT(ISBLANK(E119)))</formula>
    </cfRule>
  </conditionalFormatting>
  <conditionalFormatting sqref="E48:E83">
    <cfRule type="expression" priority="47" dxfId="0" stopIfTrue="1">
      <formula>AND(COUNTIF($E$48:$E$83,E48)&gt;1,NOT(ISBLANK(E48)))</formula>
    </cfRule>
  </conditionalFormatting>
  <conditionalFormatting sqref="F26:F31">
    <cfRule type="expression" priority="50" dxfId="0" stopIfTrue="1">
      <formula>AND(COUNTIF(#REF!,F26)+COUNTIF(#REF!,F26)+COUNTIF(#REF!,F26)+COUNTIF(#REF!,F26)+COUNTIF(#REF!,F26)+COUNTIF(#REF!,F26)+COUNTIF(#REF!,F26)&gt;1,NOT(ISBLANK(F26)))</formula>
    </cfRule>
  </conditionalFormatting>
  <conditionalFormatting sqref="F48:F83">
    <cfRule type="expression" priority="48" dxfId="0" stopIfTrue="1">
      <formula>AND(COUNTIF($F$48:$F$83,F48)&gt;1,NOT(ISBLANK(F48)))</formula>
    </cfRule>
  </conditionalFormatting>
  <conditionalFormatting sqref="E115:E119 E113 E6:E47 E97">
    <cfRule type="expression" priority="41" dxfId="1" stopIfTrue="1">
      <formula>AND(COUNTIF($E$97:$E$119,E6)+COUNTIF($E$6:$E$47,E6)&gt;1,NOT(ISBLANK(E6)))</formula>
    </cfRule>
  </conditionalFormatting>
  <conditionalFormatting sqref="F97:G97 F115:G117 F119 G120 G123 G126 G129 G132 G135 G138 G141 G144 G147 G150 G153 G156 G159 G162 G165 G168 G171 G174 G177 G180 G183 G186 G189 G192 G195 G198 G201 F113:G113 G6:G94 F6:F18">
    <cfRule type="expression" priority="40" dxfId="0" stopIfTrue="1">
      <formula>AND(COUNTIF(#REF!,F6)+COUNTIF(#REF!,F6)+COUNTIF(#REF!,F6)+COUNTIF(#REF!,F6)+COUNTIF(#REF!,F6)+COUNTIF(#REF!,F6)+COUNTIF(#REF!,F6)&gt;1,NOT(ISBLANK(F6)))</formula>
    </cfRule>
  </conditionalFormatting>
  <conditionalFormatting sqref="E120:E122 E87:E95">
    <cfRule type="expression" priority="44" dxfId="0" stopIfTrue="1">
      <formula>AND(COUNTIF($E$120:$E$122,E87)+COUNTIF($E$87:$E$95,E87)&gt;1,NOT(ISBLANK(E87)))</formula>
    </cfRule>
  </conditionalFormatting>
  <conditionalFormatting sqref="F120:F122 G95 F87:F95">
    <cfRule type="expression" priority="45" dxfId="0" stopIfTrue="1">
      <formula>AND(COUNTIF($F$120:$F$122,F87)+COUNTIF($F$87:$F$95,F87)&gt;1,NOT(ISBLANK(F87)))</formula>
    </cfRule>
  </conditionalFormatting>
  <conditionalFormatting sqref="E113 E97">
    <cfRule type="expression" priority="46" dxfId="0" stopIfTrue="1">
      <formula>AND(COUNTIF($E$97,E97)&gt;1,NOT(ISBLANK(E97)))</formula>
    </cfRule>
  </conditionalFormatting>
  <printOptions horizontalCentered="1"/>
  <pageMargins left="0.6" right="0.39" top="0.34" bottom="0.43" header="0.16" footer="0.17"/>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A14" sqref="A14:H18"/>
    </sheetView>
  </sheetViews>
  <sheetFormatPr defaultColWidth="9.00390625" defaultRowHeight="13.5"/>
  <cols>
    <col min="1" max="1" width="12.00390625" style="0" customWidth="1"/>
    <col min="2" max="2" width="15.375" style="0" customWidth="1"/>
    <col min="3" max="3" width="10.125" style="0" customWidth="1"/>
    <col min="4" max="4" width="18.50390625" style="0" customWidth="1"/>
    <col min="5" max="5" width="9.125" style="0" customWidth="1"/>
    <col min="6" max="6" width="18.875" style="0" customWidth="1"/>
    <col min="7" max="7" width="9.25390625" style="0" customWidth="1"/>
    <col min="8" max="8" width="21.75390625" style="0" customWidth="1"/>
  </cols>
  <sheetData>
    <row r="1" spans="1:8" ht="55.5" customHeight="1">
      <c r="A1" s="1" t="s">
        <v>1762</v>
      </c>
      <c r="B1" s="2"/>
      <c r="C1" s="2"/>
      <c r="D1" s="2"/>
      <c r="E1" s="2"/>
      <c r="F1" s="2"/>
      <c r="G1" s="2"/>
      <c r="H1" s="2"/>
    </row>
    <row r="2" spans="1:8" ht="30.75" customHeight="1">
      <c r="A2" s="3" t="s">
        <v>1763</v>
      </c>
      <c r="B2" s="3"/>
      <c r="C2" s="3"/>
      <c r="D2" s="3"/>
      <c r="E2" s="3"/>
      <c r="F2" s="3"/>
      <c r="G2" s="4" t="s">
        <v>1764</v>
      </c>
      <c r="H2" s="4"/>
    </row>
    <row r="3" spans="1:8" ht="37.5" customHeight="1">
      <c r="A3" s="5" t="s">
        <v>3</v>
      </c>
      <c r="B3" s="6" t="s">
        <v>1765</v>
      </c>
      <c r="C3" s="6" t="s">
        <v>1766</v>
      </c>
      <c r="D3" s="6"/>
      <c r="E3" s="7" t="s">
        <v>1767</v>
      </c>
      <c r="F3" s="7"/>
      <c r="G3" s="8" t="s">
        <v>1768</v>
      </c>
      <c r="H3" s="8"/>
    </row>
    <row r="4" spans="1:8" ht="45" customHeight="1">
      <c r="A4" s="5"/>
      <c r="B4" s="6"/>
      <c r="C4" s="6" t="s">
        <v>1769</v>
      </c>
      <c r="D4" s="8" t="s">
        <v>1770</v>
      </c>
      <c r="E4" s="6" t="s">
        <v>1769</v>
      </c>
      <c r="F4" s="8" t="s">
        <v>1770</v>
      </c>
      <c r="G4" s="6" t="s">
        <v>1769</v>
      </c>
      <c r="H4" s="8" t="s">
        <v>1770</v>
      </c>
    </row>
    <row r="5" spans="1:8" ht="27.75" customHeight="1">
      <c r="A5" s="5"/>
      <c r="B5" s="9" t="s">
        <v>1771</v>
      </c>
      <c r="C5" s="9">
        <f>SUM(C6:C12)</f>
        <v>688</v>
      </c>
      <c r="D5" s="9">
        <f>SUM(D6:D12)</f>
        <v>2861</v>
      </c>
      <c r="E5" s="9">
        <v>230</v>
      </c>
      <c r="F5" s="9">
        <v>1001</v>
      </c>
      <c r="G5" s="10">
        <f>SUM(G6:G12)</f>
        <v>458</v>
      </c>
      <c r="H5" s="10">
        <f>SUM(H6:H12)</f>
        <v>1860</v>
      </c>
    </row>
    <row r="6" spans="1:8" ht="27.75" customHeight="1">
      <c r="A6" s="11">
        <v>1</v>
      </c>
      <c r="B6" s="9" t="s">
        <v>1772</v>
      </c>
      <c r="C6" s="9">
        <f aca="true" t="shared" si="0" ref="C6:D12">SUM(E6+G6)</f>
        <v>146</v>
      </c>
      <c r="D6" s="9">
        <f t="shared" si="0"/>
        <v>603</v>
      </c>
      <c r="E6" s="9">
        <v>54</v>
      </c>
      <c r="F6" s="9">
        <v>229</v>
      </c>
      <c r="G6" s="10">
        <v>92</v>
      </c>
      <c r="H6" s="10">
        <v>374</v>
      </c>
    </row>
    <row r="7" spans="1:8" ht="27.75" customHeight="1">
      <c r="A7" s="11">
        <v>2</v>
      </c>
      <c r="B7" s="9" t="s">
        <v>214</v>
      </c>
      <c r="C7" s="9">
        <f t="shared" si="0"/>
        <v>18</v>
      </c>
      <c r="D7" s="9">
        <f t="shared" si="0"/>
        <v>66</v>
      </c>
      <c r="E7" s="9">
        <v>4</v>
      </c>
      <c r="F7" s="9">
        <v>13</v>
      </c>
      <c r="G7" s="10">
        <v>14</v>
      </c>
      <c r="H7" s="10">
        <v>53</v>
      </c>
    </row>
    <row r="8" spans="1:8" ht="27.75" customHeight="1">
      <c r="A8" s="10">
        <v>3</v>
      </c>
      <c r="B8" s="10" t="s">
        <v>1773</v>
      </c>
      <c r="C8" s="10">
        <f t="shared" si="0"/>
        <v>107</v>
      </c>
      <c r="D8" s="10">
        <f t="shared" si="0"/>
        <v>422</v>
      </c>
      <c r="E8" s="10">
        <v>18</v>
      </c>
      <c r="F8" s="10">
        <v>73</v>
      </c>
      <c r="G8" s="10">
        <v>89</v>
      </c>
      <c r="H8" s="10">
        <v>349</v>
      </c>
    </row>
    <row r="9" spans="1:8" ht="27.75" customHeight="1">
      <c r="A9" s="11">
        <v>4</v>
      </c>
      <c r="B9" s="10" t="s">
        <v>1774</v>
      </c>
      <c r="C9" s="10">
        <f t="shared" si="0"/>
        <v>75</v>
      </c>
      <c r="D9" s="10">
        <f t="shared" si="0"/>
        <v>308</v>
      </c>
      <c r="E9" s="10">
        <v>29</v>
      </c>
      <c r="F9" s="10">
        <v>121</v>
      </c>
      <c r="G9" s="10">
        <v>46</v>
      </c>
      <c r="H9" s="10">
        <v>187</v>
      </c>
    </row>
    <row r="10" spans="1:8" ht="27.75" customHeight="1">
      <c r="A10" s="11">
        <v>5</v>
      </c>
      <c r="B10" s="10" t="s">
        <v>1775</v>
      </c>
      <c r="C10" s="10">
        <f t="shared" si="0"/>
        <v>107</v>
      </c>
      <c r="D10" s="10">
        <f t="shared" si="0"/>
        <v>499</v>
      </c>
      <c r="E10" s="10">
        <v>74</v>
      </c>
      <c r="F10" s="10">
        <v>361</v>
      </c>
      <c r="G10" s="10">
        <v>33</v>
      </c>
      <c r="H10" s="10">
        <v>138</v>
      </c>
    </row>
    <row r="11" spans="1:8" ht="27.75" customHeight="1">
      <c r="A11" s="10">
        <v>6</v>
      </c>
      <c r="B11" s="10" t="s">
        <v>1776</v>
      </c>
      <c r="C11" s="10">
        <f t="shared" si="0"/>
        <v>33</v>
      </c>
      <c r="D11" s="10">
        <f t="shared" si="0"/>
        <v>122</v>
      </c>
      <c r="E11" s="10">
        <v>33</v>
      </c>
      <c r="F11" s="10">
        <v>122</v>
      </c>
      <c r="G11" s="10"/>
      <c r="H11" s="10"/>
    </row>
    <row r="12" spans="1:8" ht="27.75" customHeight="1">
      <c r="A12" s="11">
        <v>7</v>
      </c>
      <c r="B12" s="10" t="s">
        <v>1777</v>
      </c>
      <c r="C12" s="10">
        <f t="shared" si="0"/>
        <v>202</v>
      </c>
      <c r="D12" s="10">
        <f t="shared" si="0"/>
        <v>841</v>
      </c>
      <c r="E12" s="10">
        <v>18</v>
      </c>
      <c r="F12" s="10">
        <v>82</v>
      </c>
      <c r="G12" s="10">
        <v>184</v>
      </c>
      <c r="H12" s="10">
        <v>759</v>
      </c>
    </row>
    <row r="13" spans="1:8" ht="48" customHeight="1">
      <c r="A13" s="12" t="s">
        <v>1778</v>
      </c>
      <c r="B13" s="13"/>
      <c r="C13" s="13"/>
      <c r="D13" s="13"/>
      <c r="E13" s="13"/>
      <c r="F13" s="13"/>
      <c r="G13" s="13"/>
      <c r="H13" s="14"/>
    </row>
    <row r="14" spans="1:8" ht="13.5">
      <c r="A14" s="15" t="s">
        <v>1779</v>
      </c>
      <c r="B14" s="15"/>
      <c r="C14" s="15"/>
      <c r="D14" s="15"/>
      <c r="E14" s="15"/>
      <c r="F14" s="15"/>
      <c r="G14" s="15"/>
      <c r="H14" s="15"/>
    </row>
    <row r="15" spans="1:8" ht="13.5">
      <c r="A15" s="16"/>
      <c r="B15" s="16"/>
      <c r="C15" s="16"/>
      <c r="D15" s="16"/>
      <c r="E15" s="16"/>
      <c r="F15" s="16"/>
      <c r="G15" s="16"/>
      <c r="H15" s="16"/>
    </row>
    <row r="16" spans="1:8" ht="13.5">
      <c r="A16" s="16"/>
      <c r="B16" s="16"/>
      <c r="C16" s="16"/>
      <c r="D16" s="16"/>
      <c r="E16" s="16"/>
      <c r="F16" s="16"/>
      <c r="G16" s="16"/>
      <c r="H16" s="16"/>
    </row>
    <row r="17" spans="1:8" ht="13.5">
      <c r="A17" s="16"/>
      <c r="B17" s="16"/>
      <c r="C17" s="16"/>
      <c r="D17" s="16"/>
      <c r="E17" s="16"/>
      <c r="F17" s="16"/>
      <c r="G17" s="16"/>
      <c r="H17" s="16"/>
    </row>
    <row r="18" spans="1:8" ht="13.5">
      <c r="A18" s="16"/>
      <c r="B18" s="16"/>
      <c r="C18" s="16"/>
      <c r="D18" s="16"/>
      <c r="E18" s="16"/>
      <c r="F18" s="16"/>
      <c r="G18" s="16"/>
      <c r="H18" s="16"/>
    </row>
  </sheetData>
  <sheetProtection/>
  <mergeCells count="10">
    <mergeCell ref="A1:H1"/>
    <mergeCell ref="A2:F2"/>
    <mergeCell ref="G2:H2"/>
    <mergeCell ref="C3:D3"/>
    <mergeCell ref="E3:F3"/>
    <mergeCell ref="G3:H3"/>
    <mergeCell ref="A13:H13"/>
    <mergeCell ref="A3:A5"/>
    <mergeCell ref="B3:B4"/>
    <mergeCell ref="A14:H18"/>
  </mergeCells>
  <printOptions/>
  <pageMargins left="1.71" right="0.5" top="0.54" bottom="0.46" header="0.28" footer="0.2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2017-09-25T01:39:34Z</cp:lastPrinted>
  <dcterms:created xsi:type="dcterms:W3CDTF">2017-08-02T08:28:00Z</dcterms:created>
  <dcterms:modified xsi:type="dcterms:W3CDTF">2017-09-25T02:59:49Z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