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 " sheetId="1" r:id="rId1"/>
    <sheet name="Sheet3" sheetId="2" r:id="rId2"/>
  </sheets>
  <definedNames>
    <definedName name="_xlnm.Print_Titles" localSheetId="0">'Sheet1 '!$2:$5</definedName>
  </definedNames>
  <calcPr fullCalcOnLoad="1"/>
</workbook>
</file>

<file path=xl/sharedStrings.xml><?xml version="1.0" encoding="utf-8"?>
<sst xmlns="http://schemas.openxmlformats.org/spreadsheetml/2006/main" count="282" uniqueCount="106">
  <si>
    <t>附件：</t>
  </si>
  <si>
    <t>古丈县2018年第九批财政扶贫资金支持流通产业基础设施建设等项目计划表</t>
  </si>
  <si>
    <t>制表单位：县扶贫办</t>
  </si>
  <si>
    <t>单位：万元</t>
  </si>
  <si>
    <t>序号</t>
  </si>
  <si>
    <t>项目名称</t>
  </si>
  <si>
    <t>项目业主</t>
  </si>
  <si>
    <t>建设地点</t>
  </si>
  <si>
    <t>建设性质</t>
  </si>
  <si>
    <t>主要建设内容</t>
  </si>
  <si>
    <t>本次下达资金（万元）</t>
  </si>
  <si>
    <t>资金来源</t>
  </si>
  <si>
    <t>项目效益</t>
  </si>
  <si>
    <t>备注</t>
  </si>
  <si>
    <t>单位</t>
  </si>
  <si>
    <t>文号</t>
  </si>
  <si>
    <t>金额</t>
  </si>
  <si>
    <t>古丈县合计</t>
  </si>
  <si>
    <t>一</t>
  </si>
  <si>
    <t>发展生产脱贫工程</t>
  </si>
  <si>
    <t>（一）</t>
  </si>
  <si>
    <t>流通产业基础设施建设</t>
  </si>
  <si>
    <t>新建</t>
  </si>
  <si>
    <t>古阳镇南山村流通产业基础设施建设</t>
  </si>
  <si>
    <t>县经信局</t>
  </si>
  <si>
    <t>古阳镇南山村</t>
  </si>
  <si>
    <t>新建电商服务站点1个</t>
  </si>
  <si>
    <t>县扶贫办</t>
  </si>
  <si>
    <t>州财预（2018）26号</t>
  </si>
  <si>
    <t>完善基础设施，带动产业发展</t>
  </si>
  <si>
    <t>古阳镇太坪村流通产业基础设施建设</t>
  </si>
  <si>
    <t>古阳镇太坪村</t>
  </si>
  <si>
    <t>古阳镇白洋村流通产业基础设施建设</t>
  </si>
  <si>
    <t>古阳镇白洋村</t>
  </si>
  <si>
    <t>古阳镇龙潭村流通产业基础设施建设</t>
  </si>
  <si>
    <t>古阳镇龙潭村</t>
  </si>
  <si>
    <t>古阳镇会溪坪村流通产业基础设施建设</t>
  </si>
  <si>
    <t>古阳镇会溪坪村</t>
  </si>
  <si>
    <t>古阳镇沙坪村流通产业基础设施建设</t>
  </si>
  <si>
    <t>古阳镇沙坪村</t>
  </si>
  <si>
    <t>古阳镇黑潭村流通产业基础设施建设</t>
  </si>
  <si>
    <t>古阳镇黑潭村</t>
  </si>
  <si>
    <t>古阳镇且茶村流通产业基础设施建设</t>
  </si>
  <si>
    <t>古阳镇且茶村</t>
  </si>
  <si>
    <t>古阳镇大龙村流通产业基础设施建设</t>
  </si>
  <si>
    <t>古阳镇大龙村</t>
  </si>
  <si>
    <t>红石林镇科布车村流通产业基础设施建设</t>
  </si>
  <si>
    <t>红石林镇科布车村</t>
  </si>
  <si>
    <t>岩头寨镇崩山村流通产业基础设施建设</t>
  </si>
  <si>
    <t>岩头寨镇崩山村</t>
  </si>
  <si>
    <t>岩头寨镇梓木村流通产业基础设施建设</t>
  </si>
  <si>
    <t>岩头寨镇梓木村</t>
  </si>
  <si>
    <t>高峰镇八水村流通产业基础设施建设</t>
  </si>
  <si>
    <t>高峰镇八水村</t>
  </si>
  <si>
    <t>高峰镇凉水村流通产业基础设施建设</t>
  </si>
  <si>
    <t>高峰镇凉水村</t>
  </si>
  <si>
    <t>断龙山镇细塔村流通产业基础设施建设</t>
  </si>
  <si>
    <t>断龙山镇细塔村</t>
  </si>
  <si>
    <t>断龙山镇溪龙村流通产业基础设施建设</t>
  </si>
  <si>
    <t>断龙山镇溪龙村</t>
  </si>
  <si>
    <t>已脱贫村小计</t>
  </si>
  <si>
    <t>新建电商服务站点16个</t>
  </si>
  <si>
    <t>古阳镇古阳村流通产业基础设施建设</t>
  </si>
  <si>
    <t>古阳镇古阳村</t>
  </si>
  <si>
    <t>古阳镇溪流墨村流通产业基础设施建设</t>
  </si>
  <si>
    <t>古阳镇溪流墨村</t>
  </si>
  <si>
    <t>默戎镇新窝村流通产业基础设施建设</t>
  </si>
  <si>
    <t>默戎镇新窝村</t>
  </si>
  <si>
    <t>岩头寨镇岩咀村流通产业基础设施建设</t>
  </si>
  <si>
    <t>岩头寨镇岩咀村</t>
  </si>
  <si>
    <t>高峰镇磨子村流通产业基础设施建设</t>
  </si>
  <si>
    <t>高峰镇磨子村</t>
  </si>
  <si>
    <t>高峰镇野竹村流通产业基础设施建设</t>
  </si>
  <si>
    <t>高峰镇野竹村</t>
  </si>
  <si>
    <t>高峰镇淘金村流通产业基础设施建设</t>
  </si>
  <si>
    <t>高峰镇淘金村</t>
  </si>
  <si>
    <t>预脱贫村小计</t>
  </si>
  <si>
    <t>新建电商服务站点7个</t>
  </si>
  <si>
    <t>断龙山镇杨家河村流通产业基础设施建设</t>
  </si>
  <si>
    <t>断龙山镇杨家河村</t>
  </si>
  <si>
    <t>高峰镇葫芦坪村流通产业基础设施建设</t>
  </si>
  <si>
    <t>高峰镇葫芦坪村</t>
  </si>
  <si>
    <t>默戎镇翁草村流通产业基础设施建设</t>
  </si>
  <si>
    <t>默戎镇翁草村</t>
  </si>
  <si>
    <t>未脱贫村小计</t>
  </si>
  <si>
    <t>新建电商服务站点3个</t>
  </si>
  <si>
    <t>流通产业基础设施建设镇级示范站</t>
  </si>
  <si>
    <t>镇级示范站</t>
  </si>
  <si>
    <t>新建电商服务站点5个</t>
  </si>
  <si>
    <t>（二）</t>
  </si>
  <si>
    <t>扶贫基地建设</t>
  </si>
  <si>
    <t>湖南格戎茶业专业合作社安吉白茶扶贫基地建设</t>
  </si>
  <si>
    <t>默戎镇人民政府</t>
  </si>
  <si>
    <t>默戎镇</t>
  </si>
  <si>
    <t>新建安吉白叶一号扶贫茶叶基地500亩</t>
  </si>
  <si>
    <t>州财预（2018）20号</t>
  </si>
  <si>
    <t>带动116户430人未脱贫人口脱贫</t>
  </si>
  <si>
    <t>二</t>
  </si>
  <si>
    <t>扶贫项目管理</t>
  </si>
  <si>
    <t>扶贫项目管理费</t>
  </si>
  <si>
    <t>全县</t>
  </si>
  <si>
    <t>按中央财政扶贫资金9457万元的1%计算（其中州财预（2017）136号文8336万元，州财预（2018）20号文1121万元）</t>
  </si>
  <si>
    <t>推进脱贫攻坚项目管理</t>
  </si>
  <si>
    <t>县民宗旅文广新局</t>
  </si>
  <si>
    <t>县发改局</t>
  </si>
  <si>
    <t>高望界国有林场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</si>
</sst>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</numFmts>
  <fonts count="29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0"/>
      <color indexed="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8" fillId="9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4" borderId="0" applyNumberFormat="0" applyBorder="0" applyAlignment="0" applyProtection="0"/>
    <xf numFmtId="0" fontId="12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37">
      <selection activeCell="K42" sqref="K42"/>
    </sheetView>
  </sheetViews>
  <sheetFormatPr defaultColWidth="8.625" defaultRowHeight="14.25"/>
  <cols>
    <col min="1" max="1" width="5.00390625" style="0" customWidth="1"/>
    <col min="2" max="2" width="20.125" style="5" customWidth="1"/>
    <col min="3" max="3" width="8.875" style="0" customWidth="1"/>
    <col min="4" max="4" width="13.50390625" style="6" customWidth="1"/>
    <col min="5" max="5" width="5.125" style="0" customWidth="1"/>
    <col min="6" max="6" width="20.125" style="0" customWidth="1"/>
    <col min="7" max="7" width="8.25390625" style="0" customWidth="1"/>
    <col min="8" max="8" width="7.50390625" style="0" customWidth="1"/>
    <col min="9" max="9" width="19.375" style="1" customWidth="1"/>
    <col min="10" max="10" width="11.75390625" style="0" customWidth="1"/>
    <col min="11" max="11" width="13.875" style="1" customWidth="1"/>
    <col min="12" max="12" width="5.125" style="0" customWidth="1"/>
  </cols>
  <sheetData>
    <row r="1" spans="2:7" ht="33" customHeight="1">
      <c r="B1" s="7" t="s">
        <v>0</v>
      </c>
      <c r="C1" s="8"/>
      <c r="D1" s="9"/>
      <c r="E1" s="8"/>
      <c r="F1" s="8"/>
      <c r="G1" s="8"/>
    </row>
    <row r="2" spans="1:12" ht="58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.75" customHeight="1">
      <c r="A3" s="11"/>
      <c r="B3" s="12" t="s">
        <v>2</v>
      </c>
      <c r="C3" s="12"/>
      <c r="D3" s="13"/>
      <c r="E3" s="12"/>
      <c r="F3" s="12"/>
      <c r="G3" s="12"/>
      <c r="H3" s="14"/>
      <c r="I3" s="44"/>
      <c r="J3" s="14"/>
      <c r="K3" s="45" t="s">
        <v>3</v>
      </c>
      <c r="L3" s="45"/>
    </row>
    <row r="4" spans="1:12" s="1" customFormat="1" ht="30" customHeight="1">
      <c r="A4" s="15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/>
      <c r="J4" s="15"/>
      <c r="K4" s="15" t="s">
        <v>12</v>
      </c>
      <c r="L4" s="15" t="s">
        <v>13</v>
      </c>
    </row>
    <row r="5" spans="1:12" s="1" customFormat="1" ht="30" customHeight="1">
      <c r="A5" s="15"/>
      <c r="B5" s="15"/>
      <c r="C5" s="15"/>
      <c r="D5" s="15"/>
      <c r="E5" s="15"/>
      <c r="F5" s="15"/>
      <c r="G5" s="15"/>
      <c r="H5" s="15" t="s">
        <v>14</v>
      </c>
      <c r="I5" s="15" t="s">
        <v>15</v>
      </c>
      <c r="J5" s="15" t="s">
        <v>16</v>
      </c>
      <c r="K5" s="15"/>
      <c r="L5" s="15"/>
    </row>
    <row r="6" spans="1:12" s="1" customFormat="1" ht="30" customHeight="1">
      <c r="A6" s="15"/>
      <c r="B6" s="15" t="s">
        <v>17</v>
      </c>
      <c r="C6" s="15"/>
      <c r="D6" s="15"/>
      <c r="E6" s="15"/>
      <c r="F6" s="15"/>
      <c r="G6" s="16">
        <f>G7+G43</f>
        <v>384.57</v>
      </c>
      <c r="H6" s="15"/>
      <c r="I6" s="15"/>
      <c r="J6" s="16">
        <f>J7+J43</f>
        <v>384.57</v>
      </c>
      <c r="K6" s="15"/>
      <c r="L6" s="15"/>
    </row>
    <row r="7" spans="1:12" s="2" customFormat="1" ht="30" customHeight="1">
      <c r="A7" s="17" t="s">
        <v>18</v>
      </c>
      <c r="B7" s="18" t="s">
        <v>19</v>
      </c>
      <c r="C7" s="19"/>
      <c r="D7" s="20"/>
      <c r="E7" s="17"/>
      <c r="F7" s="17"/>
      <c r="G7" s="21">
        <f>G8+G40</f>
        <v>290</v>
      </c>
      <c r="H7" s="22"/>
      <c r="I7" s="46"/>
      <c r="J7" s="21">
        <f>J8+J40</f>
        <v>290</v>
      </c>
      <c r="K7" s="47"/>
      <c r="L7" s="48"/>
    </row>
    <row r="8" spans="1:12" s="2" customFormat="1" ht="30" customHeight="1">
      <c r="A8" s="17" t="s">
        <v>20</v>
      </c>
      <c r="B8" s="18" t="s">
        <v>21</v>
      </c>
      <c r="C8" s="17"/>
      <c r="D8" s="20"/>
      <c r="E8" s="17" t="s">
        <v>22</v>
      </c>
      <c r="F8" s="17"/>
      <c r="G8" s="21">
        <f>G25+G33+G37+G38</f>
        <v>80</v>
      </c>
      <c r="H8" s="22"/>
      <c r="I8" s="46"/>
      <c r="J8" s="21">
        <f>J25+J33+J37+J38</f>
        <v>80</v>
      </c>
      <c r="K8" s="47"/>
      <c r="L8" s="48"/>
    </row>
    <row r="9" spans="1:12" ht="30" customHeight="1">
      <c r="A9" s="23">
        <v>1</v>
      </c>
      <c r="B9" s="24" t="s">
        <v>23</v>
      </c>
      <c r="C9" s="19" t="s">
        <v>24</v>
      </c>
      <c r="D9" s="25" t="s">
        <v>25</v>
      </c>
      <c r="E9" s="26" t="s">
        <v>22</v>
      </c>
      <c r="F9" s="26" t="s">
        <v>26</v>
      </c>
      <c r="G9" s="27">
        <v>1.5</v>
      </c>
      <c r="H9" s="28" t="s">
        <v>27</v>
      </c>
      <c r="I9" s="23" t="s">
        <v>28</v>
      </c>
      <c r="J9" s="27">
        <v>1.5</v>
      </c>
      <c r="K9" s="26" t="s">
        <v>29</v>
      </c>
      <c r="L9" s="26"/>
    </row>
    <row r="10" spans="1:12" ht="30" customHeight="1">
      <c r="A10" s="23">
        <v>2</v>
      </c>
      <c r="B10" s="24" t="s">
        <v>30</v>
      </c>
      <c r="C10" s="19" t="s">
        <v>24</v>
      </c>
      <c r="D10" s="25" t="s">
        <v>31</v>
      </c>
      <c r="E10" s="26" t="s">
        <v>22</v>
      </c>
      <c r="F10" s="26" t="s">
        <v>26</v>
      </c>
      <c r="G10" s="27">
        <v>1.5</v>
      </c>
      <c r="H10" s="28" t="s">
        <v>27</v>
      </c>
      <c r="I10" s="23" t="s">
        <v>28</v>
      </c>
      <c r="J10" s="27">
        <v>1.5</v>
      </c>
      <c r="K10" s="26" t="s">
        <v>29</v>
      </c>
      <c r="L10" s="26"/>
    </row>
    <row r="11" spans="1:12" ht="30" customHeight="1">
      <c r="A11" s="23">
        <v>3</v>
      </c>
      <c r="B11" s="24" t="s">
        <v>32</v>
      </c>
      <c r="C11" s="19" t="s">
        <v>24</v>
      </c>
      <c r="D11" s="25" t="s">
        <v>33</v>
      </c>
      <c r="E11" s="26" t="s">
        <v>22</v>
      </c>
      <c r="F11" s="26" t="s">
        <v>26</v>
      </c>
      <c r="G11" s="27">
        <v>1.5</v>
      </c>
      <c r="H11" s="28" t="s">
        <v>27</v>
      </c>
      <c r="I11" s="23" t="s">
        <v>28</v>
      </c>
      <c r="J11" s="27">
        <v>1.5</v>
      </c>
      <c r="K11" s="26" t="s">
        <v>29</v>
      </c>
      <c r="L11" s="26"/>
    </row>
    <row r="12" spans="1:12" ht="30" customHeight="1">
      <c r="A12" s="23">
        <v>4</v>
      </c>
      <c r="B12" s="24" t="s">
        <v>34</v>
      </c>
      <c r="C12" s="19" t="s">
        <v>24</v>
      </c>
      <c r="D12" s="25" t="s">
        <v>35</v>
      </c>
      <c r="E12" s="26" t="s">
        <v>22</v>
      </c>
      <c r="F12" s="26" t="s">
        <v>26</v>
      </c>
      <c r="G12" s="27">
        <v>1.5</v>
      </c>
      <c r="H12" s="28" t="s">
        <v>27</v>
      </c>
      <c r="I12" s="23" t="s">
        <v>28</v>
      </c>
      <c r="J12" s="27">
        <v>1.5</v>
      </c>
      <c r="K12" s="26" t="s">
        <v>29</v>
      </c>
      <c r="L12" s="26"/>
    </row>
    <row r="13" spans="1:12" ht="30" customHeight="1">
      <c r="A13" s="23">
        <v>5</v>
      </c>
      <c r="B13" s="24" t="s">
        <v>36</v>
      </c>
      <c r="C13" s="19" t="s">
        <v>24</v>
      </c>
      <c r="D13" s="25" t="s">
        <v>37</v>
      </c>
      <c r="E13" s="26" t="s">
        <v>22</v>
      </c>
      <c r="F13" s="26" t="s">
        <v>26</v>
      </c>
      <c r="G13" s="27">
        <v>1.5</v>
      </c>
      <c r="H13" s="28" t="s">
        <v>27</v>
      </c>
      <c r="I13" s="23" t="s">
        <v>28</v>
      </c>
      <c r="J13" s="27">
        <v>1.5</v>
      </c>
      <c r="K13" s="26" t="s">
        <v>29</v>
      </c>
      <c r="L13" s="26"/>
    </row>
    <row r="14" spans="1:12" ht="30" customHeight="1">
      <c r="A14" s="23">
        <v>6</v>
      </c>
      <c r="B14" s="24" t="s">
        <v>38</v>
      </c>
      <c r="C14" s="19" t="s">
        <v>24</v>
      </c>
      <c r="D14" s="25" t="s">
        <v>39</v>
      </c>
      <c r="E14" s="26" t="s">
        <v>22</v>
      </c>
      <c r="F14" s="26" t="s">
        <v>26</v>
      </c>
      <c r="G14" s="27">
        <v>1.5</v>
      </c>
      <c r="H14" s="28" t="s">
        <v>27</v>
      </c>
      <c r="I14" s="23" t="s">
        <v>28</v>
      </c>
      <c r="J14" s="27">
        <v>1.5</v>
      </c>
      <c r="K14" s="26" t="s">
        <v>29</v>
      </c>
      <c r="L14" s="26"/>
    </row>
    <row r="15" spans="1:12" ht="30" customHeight="1">
      <c r="A15" s="23">
        <v>7</v>
      </c>
      <c r="B15" s="24" t="s">
        <v>40</v>
      </c>
      <c r="C15" s="19" t="s">
        <v>24</v>
      </c>
      <c r="D15" s="25" t="s">
        <v>41</v>
      </c>
      <c r="E15" s="26" t="s">
        <v>22</v>
      </c>
      <c r="F15" s="26" t="s">
        <v>26</v>
      </c>
      <c r="G15" s="27">
        <v>1.5</v>
      </c>
      <c r="H15" s="28" t="s">
        <v>27</v>
      </c>
      <c r="I15" s="23" t="s">
        <v>28</v>
      </c>
      <c r="J15" s="27">
        <v>1.5</v>
      </c>
      <c r="K15" s="26" t="s">
        <v>29</v>
      </c>
      <c r="L15" s="26"/>
    </row>
    <row r="16" spans="1:12" ht="30" customHeight="1">
      <c r="A16" s="23">
        <v>8</v>
      </c>
      <c r="B16" s="24" t="s">
        <v>42</v>
      </c>
      <c r="C16" s="19" t="s">
        <v>24</v>
      </c>
      <c r="D16" s="25" t="s">
        <v>43</v>
      </c>
      <c r="E16" s="26" t="s">
        <v>22</v>
      </c>
      <c r="F16" s="26" t="s">
        <v>26</v>
      </c>
      <c r="G16" s="27">
        <v>1.5</v>
      </c>
      <c r="H16" s="28" t="s">
        <v>27</v>
      </c>
      <c r="I16" s="23" t="s">
        <v>28</v>
      </c>
      <c r="J16" s="27">
        <v>1.5</v>
      </c>
      <c r="K16" s="26" t="s">
        <v>29</v>
      </c>
      <c r="L16" s="26"/>
    </row>
    <row r="17" spans="1:12" ht="30" customHeight="1">
      <c r="A17" s="23">
        <v>9</v>
      </c>
      <c r="B17" s="24" t="s">
        <v>44</v>
      </c>
      <c r="C17" s="19" t="s">
        <v>24</v>
      </c>
      <c r="D17" s="25" t="s">
        <v>45</v>
      </c>
      <c r="E17" s="26" t="s">
        <v>22</v>
      </c>
      <c r="F17" s="26" t="s">
        <v>26</v>
      </c>
      <c r="G17" s="27">
        <v>1.5</v>
      </c>
      <c r="H17" s="28" t="s">
        <v>27</v>
      </c>
      <c r="I17" s="23" t="s">
        <v>28</v>
      </c>
      <c r="J17" s="27">
        <v>1.5</v>
      </c>
      <c r="K17" s="26" t="s">
        <v>29</v>
      </c>
      <c r="L17" s="26"/>
    </row>
    <row r="18" spans="1:12" ht="30" customHeight="1">
      <c r="A18" s="23">
        <v>10</v>
      </c>
      <c r="B18" s="24" t="s">
        <v>46</v>
      </c>
      <c r="C18" s="19" t="s">
        <v>24</v>
      </c>
      <c r="D18" s="25" t="s">
        <v>47</v>
      </c>
      <c r="E18" s="26" t="s">
        <v>22</v>
      </c>
      <c r="F18" s="26" t="s">
        <v>26</v>
      </c>
      <c r="G18" s="27">
        <v>1.5</v>
      </c>
      <c r="H18" s="28" t="s">
        <v>27</v>
      </c>
      <c r="I18" s="23" t="s">
        <v>28</v>
      </c>
      <c r="J18" s="27">
        <v>1.5</v>
      </c>
      <c r="K18" s="26" t="s">
        <v>29</v>
      </c>
      <c r="L18" s="26"/>
    </row>
    <row r="19" spans="1:12" ht="30" customHeight="1">
      <c r="A19" s="23">
        <v>11</v>
      </c>
      <c r="B19" s="24" t="s">
        <v>48</v>
      </c>
      <c r="C19" s="19" t="s">
        <v>24</v>
      </c>
      <c r="D19" s="25" t="s">
        <v>49</v>
      </c>
      <c r="E19" s="26" t="s">
        <v>22</v>
      </c>
      <c r="F19" s="26" t="s">
        <v>26</v>
      </c>
      <c r="G19" s="27">
        <v>1.5</v>
      </c>
      <c r="H19" s="28" t="s">
        <v>27</v>
      </c>
      <c r="I19" s="23" t="s">
        <v>28</v>
      </c>
      <c r="J19" s="27">
        <v>1.5</v>
      </c>
      <c r="K19" s="26" t="s">
        <v>29</v>
      </c>
      <c r="L19" s="26"/>
    </row>
    <row r="20" spans="1:12" ht="30" customHeight="1">
      <c r="A20" s="23">
        <v>12</v>
      </c>
      <c r="B20" s="24" t="s">
        <v>50</v>
      </c>
      <c r="C20" s="19" t="s">
        <v>24</v>
      </c>
      <c r="D20" s="25" t="s">
        <v>51</v>
      </c>
      <c r="E20" s="26" t="s">
        <v>22</v>
      </c>
      <c r="F20" s="26" t="s">
        <v>26</v>
      </c>
      <c r="G20" s="27">
        <v>1.5</v>
      </c>
      <c r="H20" s="28" t="s">
        <v>27</v>
      </c>
      <c r="I20" s="23" t="s">
        <v>28</v>
      </c>
      <c r="J20" s="27">
        <v>1.5</v>
      </c>
      <c r="K20" s="26" t="s">
        <v>29</v>
      </c>
      <c r="L20" s="26"/>
    </row>
    <row r="21" spans="1:12" ht="30" customHeight="1">
      <c r="A21" s="23">
        <v>13</v>
      </c>
      <c r="B21" s="24" t="s">
        <v>52</v>
      </c>
      <c r="C21" s="19" t="s">
        <v>24</v>
      </c>
      <c r="D21" s="25" t="s">
        <v>53</v>
      </c>
      <c r="E21" s="26" t="s">
        <v>22</v>
      </c>
      <c r="F21" s="26" t="s">
        <v>26</v>
      </c>
      <c r="G21" s="27">
        <v>1.5</v>
      </c>
      <c r="H21" s="28" t="s">
        <v>27</v>
      </c>
      <c r="I21" s="23" t="s">
        <v>28</v>
      </c>
      <c r="J21" s="27">
        <v>1.5</v>
      </c>
      <c r="K21" s="26" t="s">
        <v>29</v>
      </c>
      <c r="L21" s="26"/>
    </row>
    <row r="22" spans="1:12" ht="30" customHeight="1">
      <c r="A22" s="23">
        <v>14</v>
      </c>
      <c r="B22" s="24" t="s">
        <v>54</v>
      </c>
      <c r="C22" s="19" t="s">
        <v>24</v>
      </c>
      <c r="D22" s="25" t="s">
        <v>55</v>
      </c>
      <c r="E22" s="26" t="s">
        <v>22</v>
      </c>
      <c r="F22" s="26" t="s">
        <v>26</v>
      </c>
      <c r="G22" s="27">
        <v>1.5</v>
      </c>
      <c r="H22" s="28" t="s">
        <v>27</v>
      </c>
      <c r="I22" s="23" t="s">
        <v>28</v>
      </c>
      <c r="J22" s="27">
        <v>1.5</v>
      </c>
      <c r="K22" s="26" t="s">
        <v>29</v>
      </c>
      <c r="L22" s="26"/>
    </row>
    <row r="23" spans="1:12" ht="30" customHeight="1">
      <c r="A23" s="23">
        <v>15</v>
      </c>
      <c r="B23" s="24" t="s">
        <v>56</v>
      </c>
      <c r="C23" s="19" t="s">
        <v>24</v>
      </c>
      <c r="D23" s="25" t="s">
        <v>57</v>
      </c>
      <c r="E23" s="26" t="s">
        <v>22</v>
      </c>
      <c r="F23" s="26" t="s">
        <v>26</v>
      </c>
      <c r="G23" s="27">
        <v>1.5</v>
      </c>
      <c r="H23" s="28" t="s">
        <v>27</v>
      </c>
      <c r="I23" s="23" t="s">
        <v>28</v>
      </c>
      <c r="J23" s="27">
        <v>1.5</v>
      </c>
      <c r="K23" s="26" t="s">
        <v>29</v>
      </c>
      <c r="L23" s="26"/>
    </row>
    <row r="24" spans="1:12" ht="30" customHeight="1">
      <c r="A24" s="23">
        <v>16</v>
      </c>
      <c r="B24" s="24" t="s">
        <v>58</v>
      </c>
      <c r="C24" s="19" t="s">
        <v>24</v>
      </c>
      <c r="D24" s="25" t="s">
        <v>59</v>
      </c>
      <c r="E24" s="26" t="s">
        <v>22</v>
      </c>
      <c r="F24" s="26" t="s">
        <v>26</v>
      </c>
      <c r="G24" s="27">
        <v>1.5</v>
      </c>
      <c r="H24" s="28" t="s">
        <v>27</v>
      </c>
      <c r="I24" s="23" t="s">
        <v>28</v>
      </c>
      <c r="J24" s="27">
        <v>1.5</v>
      </c>
      <c r="K24" s="26" t="s">
        <v>29</v>
      </c>
      <c r="L24" s="26"/>
    </row>
    <row r="25" spans="1:12" ht="30" customHeight="1">
      <c r="A25" s="23"/>
      <c r="B25" s="29" t="s">
        <v>60</v>
      </c>
      <c r="C25" s="30"/>
      <c r="D25" s="30"/>
      <c r="E25" s="31"/>
      <c r="F25" s="25" t="s">
        <v>61</v>
      </c>
      <c r="G25" s="27">
        <v>24</v>
      </c>
      <c r="H25" s="32"/>
      <c r="I25" s="23"/>
      <c r="J25" s="27">
        <v>24</v>
      </c>
      <c r="K25" s="26"/>
      <c r="L25" s="26"/>
    </row>
    <row r="26" spans="1:12" ht="30" customHeight="1">
      <c r="A26" s="23">
        <v>17</v>
      </c>
      <c r="B26" s="24" t="s">
        <v>62</v>
      </c>
      <c r="C26" s="19" t="s">
        <v>24</v>
      </c>
      <c r="D26" s="25" t="s">
        <v>63</v>
      </c>
      <c r="E26" s="26" t="s">
        <v>22</v>
      </c>
      <c r="F26" s="26" t="s">
        <v>26</v>
      </c>
      <c r="G26" s="27">
        <v>1.8</v>
      </c>
      <c r="H26" s="28" t="s">
        <v>27</v>
      </c>
      <c r="I26" s="23" t="s">
        <v>28</v>
      </c>
      <c r="J26" s="27">
        <v>1.8</v>
      </c>
      <c r="K26" s="26" t="s">
        <v>29</v>
      </c>
      <c r="L26" s="26"/>
    </row>
    <row r="27" spans="1:12" ht="30" customHeight="1">
      <c r="A27" s="23">
        <v>18</v>
      </c>
      <c r="B27" s="24" t="s">
        <v>64</v>
      </c>
      <c r="C27" s="19" t="s">
        <v>24</v>
      </c>
      <c r="D27" s="25" t="s">
        <v>65</v>
      </c>
      <c r="E27" s="26" t="s">
        <v>22</v>
      </c>
      <c r="F27" s="26" t="s">
        <v>26</v>
      </c>
      <c r="G27" s="27">
        <v>1.6</v>
      </c>
      <c r="H27" s="28" t="s">
        <v>27</v>
      </c>
      <c r="I27" s="23" t="s">
        <v>28</v>
      </c>
      <c r="J27" s="27">
        <v>1.6</v>
      </c>
      <c r="K27" s="26" t="s">
        <v>29</v>
      </c>
      <c r="L27" s="26"/>
    </row>
    <row r="28" spans="1:12" ht="30" customHeight="1">
      <c r="A28" s="23">
        <v>19</v>
      </c>
      <c r="B28" s="24" t="s">
        <v>66</v>
      </c>
      <c r="C28" s="19" t="s">
        <v>24</v>
      </c>
      <c r="D28" s="25" t="s">
        <v>67</v>
      </c>
      <c r="E28" s="26" t="s">
        <v>22</v>
      </c>
      <c r="F28" s="26" t="s">
        <v>26</v>
      </c>
      <c r="G28" s="27">
        <v>1.8</v>
      </c>
      <c r="H28" s="28" t="s">
        <v>27</v>
      </c>
      <c r="I28" s="23" t="s">
        <v>28</v>
      </c>
      <c r="J28" s="27">
        <v>1.8</v>
      </c>
      <c r="K28" s="26" t="s">
        <v>29</v>
      </c>
      <c r="L28" s="26"/>
    </row>
    <row r="29" spans="1:12" ht="30" customHeight="1">
      <c r="A29" s="23">
        <v>20</v>
      </c>
      <c r="B29" s="24" t="s">
        <v>68</v>
      </c>
      <c r="C29" s="19" t="s">
        <v>24</v>
      </c>
      <c r="D29" s="25" t="s">
        <v>69</v>
      </c>
      <c r="E29" s="26" t="s">
        <v>22</v>
      </c>
      <c r="F29" s="26" t="s">
        <v>26</v>
      </c>
      <c r="G29" s="27">
        <v>1.8</v>
      </c>
      <c r="H29" s="28" t="s">
        <v>27</v>
      </c>
      <c r="I29" s="23" t="s">
        <v>28</v>
      </c>
      <c r="J29" s="27">
        <v>1.8</v>
      </c>
      <c r="K29" s="26" t="s">
        <v>29</v>
      </c>
      <c r="L29" s="26"/>
    </row>
    <row r="30" spans="1:12" ht="30" customHeight="1">
      <c r="A30" s="23">
        <v>21</v>
      </c>
      <c r="B30" s="24" t="s">
        <v>70</v>
      </c>
      <c r="C30" s="19" t="s">
        <v>24</v>
      </c>
      <c r="D30" s="25" t="s">
        <v>71</v>
      </c>
      <c r="E30" s="26" t="s">
        <v>22</v>
      </c>
      <c r="F30" s="26" t="s">
        <v>26</v>
      </c>
      <c r="G30" s="27">
        <v>1.5</v>
      </c>
      <c r="H30" s="28" t="s">
        <v>27</v>
      </c>
      <c r="I30" s="23" t="s">
        <v>28</v>
      </c>
      <c r="J30" s="27">
        <v>1.5</v>
      </c>
      <c r="K30" s="26" t="s">
        <v>29</v>
      </c>
      <c r="L30" s="26"/>
    </row>
    <row r="31" spans="1:12" ht="30" customHeight="1">
      <c r="A31" s="23">
        <v>22</v>
      </c>
      <c r="B31" s="24" t="s">
        <v>72</v>
      </c>
      <c r="C31" s="19" t="s">
        <v>24</v>
      </c>
      <c r="D31" s="25" t="s">
        <v>73</v>
      </c>
      <c r="E31" s="26" t="s">
        <v>22</v>
      </c>
      <c r="F31" s="26" t="s">
        <v>26</v>
      </c>
      <c r="G31" s="27">
        <v>1.5</v>
      </c>
      <c r="H31" s="28" t="s">
        <v>27</v>
      </c>
      <c r="I31" s="23" t="s">
        <v>28</v>
      </c>
      <c r="J31" s="27">
        <v>1.5</v>
      </c>
      <c r="K31" s="26" t="s">
        <v>29</v>
      </c>
      <c r="L31" s="26"/>
    </row>
    <row r="32" spans="1:12" ht="30" customHeight="1">
      <c r="A32" s="23">
        <v>23</v>
      </c>
      <c r="B32" s="24" t="s">
        <v>74</v>
      </c>
      <c r="C32" s="19" t="s">
        <v>24</v>
      </c>
      <c r="D32" s="25" t="s">
        <v>75</v>
      </c>
      <c r="E32" s="26" t="s">
        <v>22</v>
      </c>
      <c r="F32" s="26" t="s">
        <v>26</v>
      </c>
      <c r="G32" s="27">
        <v>1.5</v>
      </c>
      <c r="H32" s="28" t="s">
        <v>27</v>
      </c>
      <c r="I32" s="23" t="s">
        <v>28</v>
      </c>
      <c r="J32" s="27">
        <v>1.5</v>
      </c>
      <c r="K32" s="26" t="s">
        <v>29</v>
      </c>
      <c r="L32" s="26"/>
    </row>
    <row r="33" spans="1:12" ht="30" customHeight="1">
      <c r="A33" s="23"/>
      <c r="B33" s="33" t="s">
        <v>76</v>
      </c>
      <c r="C33" s="33"/>
      <c r="D33" s="33"/>
      <c r="E33" s="33"/>
      <c r="F33" s="25" t="s">
        <v>77</v>
      </c>
      <c r="G33" s="27">
        <v>11.5</v>
      </c>
      <c r="H33" s="32"/>
      <c r="I33" s="28"/>
      <c r="J33" s="27">
        <v>11.5</v>
      </c>
      <c r="K33" s="26"/>
      <c r="L33" s="26"/>
    </row>
    <row r="34" spans="1:12" ht="30" customHeight="1">
      <c r="A34" s="23">
        <v>24</v>
      </c>
      <c r="B34" s="24" t="s">
        <v>78</v>
      </c>
      <c r="C34" s="19" t="s">
        <v>24</v>
      </c>
      <c r="D34" s="25" t="s">
        <v>79</v>
      </c>
      <c r="E34" s="26" t="s">
        <v>22</v>
      </c>
      <c r="F34" s="26" t="s">
        <v>26</v>
      </c>
      <c r="G34" s="27">
        <v>1.5</v>
      </c>
      <c r="H34" s="28" t="s">
        <v>27</v>
      </c>
      <c r="I34" s="23" t="s">
        <v>28</v>
      </c>
      <c r="J34" s="27">
        <v>1.5</v>
      </c>
      <c r="K34" s="26" t="s">
        <v>29</v>
      </c>
      <c r="L34" s="26"/>
    </row>
    <row r="35" spans="1:12" ht="30" customHeight="1">
      <c r="A35" s="23">
        <v>25</v>
      </c>
      <c r="B35" s="24" t="s">
        <v>80</v>
      </c>
      <c r="C35" s="19" t="s">
        <v>24</v>
      </c>
      <c r="D35" s="25" t="s">
        <v>81</v>
      </c>
      <c r="E35" s="26" t="s">
        <v>22</v>
      </c>
      <c r="F35" s="26" t="s">
        <v>26</v>
      </c>
      <c r="G35" s="27">
        <v>1.5</v>
      </c>
      <c r="H35" s="28" t="s">
        <v>27</v>
      </c>
      <c r="I35" s="23" t="s">
        <v>28</v>
      </c>
      <c r="J35" s="27">
        <v>1.5</v>
      </c>
      <c r="K35" s="26" t="s">
        <v>29</v>
      </c>
      <c r="L35" s="26"/>
    </row>
    <row r="36" spans="1:12" ht="30" customHeight="1">
      <c r="A36" s="23">
        <v>26</v>
      </c>
      <c r="B36" s="24" t="s">
        <v>82</v>
      </c>
      <c r="C36" s="19" t="s">
        <v>24</v>
      </c>
      <c r="D36" s="25" t="s">
        <v>83</v>
      </c>
      <c r="E36" s="26" t="s">
        <v>22</v>
      </c>
      <c r="F36" s="26" t="s">
        <v>26</v>
      </c>
      <c r="G36" s="27">
        <v>1.5</v>
      </c>
      <c r="H36" s="28" t="s">
        <v>27</v>
      </c>
      <c r="I36" s="23" t="s">
        <v>28</v>
      </c>
      <c r="J36" s="27">
        <v>1.5</v>
      </c>
      <c r="K36" s="26" t="s">
        <v>29</v>
      </c>
      <c r="L36" s="26"/>
    </row>
    <row r="37" spans="1:12" ht="30" customHeight="1">
      <c r="A37" s="23"/>
      <c r="B37" s="33" t="s">
        <v>84</v>
      </c>
      <c r="C37" s="33"/>
      <c r="D37" s="33"/>
      <c r="E37" s="33"/>
      <c r="F37" s="25" t="s">
        <v>85</v>
      </c>
      <c r="G37" s="27">
        <v>4.5</v>
      </c>
      <c r="H37" s="32"/>
      <c r="I37" s="28"/>
      <c r="J37" s="27">
        <v>4.5</v>
      </c>
      <c r="K37" s="26"/>
      <c r="L37" s="26"/>
    </row>
    <row r="38" spans="1:12" ht="30" customHeight="1">
      <c r="A38" s="23">
        <v>27</v>
      </c>
      <c r="B38" s="24" t="s">
        <v>86</v>
      </c>
      <c r="C38" s="19" t="s">
        <v>24</v>
      </c>
      <c r="D38" s="25" t="s">
        <v>87</v>
      </c>
      <c r="E38" s="26" t="s">
        <v>22</v>
      </c>
      <c r="F38" s="26" t="s">
        <v>88</v>
      </c>
      <c r="G38" s="27">
        <v>40</v>
      </c>
      <c r="H38" s="28" t="s">
        <v>27</v>
      </c>
      <c r="I38" s="23" t="s">
        <v>28</v>
      </c>
      <c r="J38" s="27">
        <v>40</v>
      </c>
      <c r="K38" s="26" t="s">
        <v>29</v>
      </c>
      <c r="L38" s="26"/>
    </row>
    <row r="39" spans="1:12" ht="30" customHeight="1">
      <c r="A39" s="23"/>
      <c r="B39" s="24"/>
      <c r="C39" s="19"/>
      <c r="D39" s="25"/>
      <c r="E39" s="26"/>
      <c r="F39" s="26"/>
      <c r="G39" s="27"/>
      <c r="H39" s="28"/>
      <c r="I39" s="23"/>
      <c r="J39" s="27"/>
      <c r="K39" s="26"/>
      <c r="L39" s="26"/>
    </row>
    <row r="40" spans="1:12" s="3" customFormat="1" ht="30" customHeight="1">
      <c r="A40" s="17" t="s">
        <v>89</v>
      </c>
      <c r="B40" s="34" t="s">
        <v>90</v>
      </c>
      <c r="C40" s="17"/>
      <c r="D40" s="20"/>
      <c r="E40" s="17" t="s">
        <v>22</v>
      </c>
      <c r="F40" s="17"/>
      <c r="G40" s="21">
        <f>G41</f>
        <v>210</v>
      </c>
      <c r="H40" s="22"/>
      <c r="I40" s="46"/>
      <c r="J40" s="21">
        <f>J41</f>
        <v>210</v>
      </c>
      <c r="K40" s="47"/>
      <c r="L40" s="48"/>
    </row>
    <row r="41" spans="1:12" s="4" customFormat="1" ht="30" customHeight="1">
      <c r="A41" s="19">
        <v>28</v>
      </c>
      <c r="B41" s="24" t="s">
        <v>91</v>
      </c>
      <c r="C41" s="35" t="s">
        <v>92</v>
      </c>
      <c r="D41" s="35" t="s">
        <v>93</v>
      </c>
      <c r="E41" s="19" t="s">
        <v>22</v>
      </c>
      <c r="F41" s="36" t="s">
        <v>94</v>
      </c>
      <c r="G41" s="37">
        <v>210</v>
      </c>
      <c r="H41" s="28" t="s">
        <v>27</v>
      </c>
      <c r="I41" s="23" t="s">
        <v>95</v>
      </c>
      <c r="J41" s="37">
        <v>210</v>
      </c>
      <c r="K41" s="26" t="s">
        <v>96</v>
      </c>
      <c r="L41" s="49"/>
    </row>
    <row r="42" spans="1:12" s="4" customFormat="1" ht="30" customHeight="1">
      <c r="A42" s="19"/>
      <c r="B42" s="38"/>
      <c r="C42" s="19"/>
      <c r="D42" s="35"/>
      <c r="E42" s="19"/>
      <c r="F42" s="19"/>
      <c r="G42" s="37"/>
      <c r="H42" s="32"/>
      <c r="I42" s="28"/>
      <c r="J42" s="37"/>
      <c r="K42" s="43"/>
      <c r="L42" s="49"/>
    </row>
    <row r="43" spans="1:12" s="3" customFormat="1" ht="30" customHeight="1">
      <c r="A43" s="17" t="s">
        <v>97</v>
      </c>
      <c r="B43" s="34" t="s">
        <v>98</v>
      </c>
      <c r="C43" s="19"/>
      <c r="D43" s="20"/>
      <c r="E43" s="17" t="s">
        <v>22</v>
      </c>
      <c r="F43" s="17"/>
      <c r="G43" s="21">
        <f>SUM(G44:G47)</f>
        <v>94.57000000000001</v>
      </c>
      <c r="H43" s="22"/>
      <c r="I43" s="46"/>
      <c r="J43" s="21">
        <f>SUM(J44:J47)</f>
        <v>94.57000000000001</v>
      </c>
      <c r="K43" s="47"/>
      <c r="L43" s="48"/>
    </row>
    <row r="44" spans="1:12" s="3" customFormat="1" ht="30" customHeight="1">
      <c r="A44" s="39">
        <v>29</v>
      </c>
      <c r="B44" s="40" t="s">
        <v>99</v>
      </c>
      <c r="C44" s="35" t="s">
        <v>27</v>
      </c>
      <c r="D44" s="41" t="s">
        <v>100</v>
      </c>
      <c r="E44" s="39" t="s">
        <v>22</v>
      </c>
      <c r="F44" s="42" t="s">
        <v>101</v>
      </c>
      <c r="G44" s="37">
        <v>86.06</v>
      </c>
      <c r="H44" s="43" t="s">
        <v>27</v>
      </c>
      <c r="I44" s="23" t="s">
        <v>95</v>
      </c>
      <c r="J44" s="37">
        <v>86.06</v>
      </c>
      <c r="K44" s="50" t="s">
        <v>102</v>
      </c>
      <c r="L44" s="51"/>
    </row>
    <row r="45" spans="1:12" s="3" customFormat="1" ht="30" customHeight="1">
      <c r="A45" s="39"/>
      <c r="B45" s="40"/>
      <c r="C45" s="35" t="s">
        <v>103</v>
      </c>
      <c r="D45" s="41" t="s">
        <v>100</v>
      </c>
      <c r="E45" s="39" t="s">
        <v>22</v>
      </c>
      <c r="F45" s="42"/>
      <c r="G45" s="37">
        <v>5.89</v>
      </c>
      <c r="H45" s="35" t="s">
        <v>103</v>
      </c>
      <c r="I45" s="23" t="s">
        <v>95</v>
      </c>
      <c r="J45" s="37">
        <v>5.89</v>
      </c>
      <c r="K45" s="50"/>
      <c r="L45" s="51"/>
    </row>
    <row r="46" spans="1:12" s="3" customFormat="1" ht="30" customHeight="1">
      <c r="A46" s="39"/>
      <c r="B46" s="40"/>
      <c r="C46" s="35" t="s">
        <v>104</v>
      </c>
      <c r="D46" s="41" t="s">
        <v>100</v>
      </c>
      <c r="E46" s="39" t="s">
        <v>22</v>
      </c>
      <c r="F46" s="42"/>
      <c r="G46" s="37">
        <v>2.19</v>
      </c>
      <c r="H46" s="43" t="s">
        <v>27</v>
      </c>
      <c r="I46" s="23" t="s">
        <v>95</v>
      </c>
      <c r="J46" s="37">
        <v>2.19</v>
      </c>
      <c r="K46" s="50"/>
      <c r="L46" s="51"/>
    </row>
    <row r="47" spans="1:12" s="3" customFormat="1" ht="30" customHeight="1">
      <c r="A47" s="39"/>
      <c r="B47" s="40"/>
      <c r="C47" s="35" t="s">
        <v>105</v>
      </c>
      <c r="D47" s="41" t="s">
        <v>100</v>
      </c>
      <c r="E47" s="39" t="s">
        <v>22</v>
      </c>
      <c r="F47" s="42"/>
      <c r="G47" s="37">
        <v>0.43</v>
      </c>
      <c r="H47" s="35" t="s">
        <v>105</v>
      </c>
      <c r="I47" s="23" t="s">
        <v>95</v>
      </c>
      <c r="J47" s="37">
        <v>0.43</v>
      </c>
      <c r="K47" s="50"/>
      <c r="L47" s="51"/>
    </row>
  </sheetData>
  <sheetProtection/>
  <mergeCells count="21">
    <mergeCell ref="A2:L2"/>
    <mergeCell ref="B3:G3"/>
    <mergeCell ref="K3:L3"/>
    <mergeCell ref="H4:J4"/>
    <mergeCell ref="B25:E25"/>
    <mergeCell ref="B33:E33"/>
    <mergeCell ref="B37:E37"/>
    <mergeCell ref="A4:A5"/>
    <mergeCell ref="A44:A47"/>
    <mergeCell ref="B4:B5"/>
    <mergeCell ref="B44:B47"/>
    <mergeCell ref="C4:C5"/>
    <mergeCell ref="D4:D5"/>
    <mergeCell ref="E4:E5"/>
    <mergeCell ref="F4:F5"/>
    <mergeCell ref="F44:F47"/>
    <mergeCell ref="G4:G5"/>
    <mergeCell ref="K4:K5"/>
    <mergeCell ref="K44:K47"/>
    <mergeCell ref="L4:L5"/>
    <mergeCell ref="L44:L47"/>
  </mergeCells>
  <printOptions horizontalCentered="1"/>
  <pageMargins left="0.35" right="0.35" top="0.47" bottom="0.31" header="0.31" footer="0.16"/>
  <pageSetup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小镇</cp:lastModifiedBy>
  <cp:lastPrinted>2018-07-19T01:24:01Z</cp:lastPrinted>
  <dcterms:created xsi:type="dcterms:W3CDTF">2017-09-03T13:01:24Z</dcterms:created>
  <dcterms:modified xsi:type="dcterms:W3CDTF">2018-07-19T10:04:50Z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