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005" activeTab="0"/>
  </bookViews>
  <sheets>
    <sheet name="Sheet1 " sheetId="1" r:id="rId1"/>
    <sheet name="Sheet3" sheetId="2" r:id="rId2"/>
    <sheet name="Sheet1  (2)" sheetId="3" r:id="rId3"/>
  </sheets>
  <definedNames>
    <definedName name="_xlnm.Print_Titles" localSheetId="0">'Sheet1 '!$2:$5</definedName>
    <definedName name="_xlnm.Print_Titles" localSheetId="2">'Sheet1  (2)'!$2:$5</definedName>
  </definedNames>
  <calcPr fullCalcOnLoad="1"/>
</workbook>
</file>

<file path=xl/sharedStrings.xml><?xml version="1.0" encoding="utf-8"?>
<sst xmlns="http://schemas.openxmlformats.org/spreadsheetml/2006/main" count="918" uniqueCount="251">
  <si>
    <t>附件：</t>
  </si>
  <si>
    <t>古丈县2018年第五批涉农统筹资金支持通自然村水泥（沥青）路建设项目计划表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</si>
  <si>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</si>
  <si>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</si>
  <si>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</si>
  <si>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</si>
  <si>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</si>
  <si>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</si>
  <si>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</si>
  <si>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</si>
  <si>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本次下达资金（万元）</t>
  </si>
  <si>
    <t>资金来源</t>
  </si>
  <si>
    <t>项目效益</t>
  </si>
  <si>
    <t>备注</t>
  </si>
  <si>
    <t>单位</t>
  </si>
  <si>
    <t>文号</t>
  </si>
  <si>
    <t>金额</t>
  </si>
  <si>
    <t>一</t>
  </si>
  <si>
    <t>基础设施发展工程</t>
  </si>
  <si>
    <t>（一）</t>
  </si>
  <si>
    <t>通自然村水泥（沥青）路建设</t>
  </si>
  <si>
    <t>县交通局</t>
  </si>
  <si>
    <t>断龙山镇白溪村三岔路-白溪水泥（沥青）路建设</t>
  </si>
  <si>
    <t>断龙山镇白溪村</t>
  </si>
  <si>
    <t>新建</t>
  </si>
  <si>
    <t>州财建指（2018）48号</t>
  </si>
  <si>
    <t>改善农村交通条件，完善基础设施建设</t>
  </si>
  <si>
    <t>断龙山镇白溪村三岔路口-白瓦厂水泥（沥青）路建设</t>
  </si>
  <si>
    <t>断龙山镇龙王湖村田家湾-宋家水泥（沥青）路建设</t>
  </si>
  <si>
    <t>断龙山镇龙王湖村</t>
  </si>
  <si>
    <t>断龙山镇尚家村尚家-向家罗枯水泥（沥青）路建设</t>
  </si>
  <si>
    <t>断龙山镇尚家村</t>
  </si>
  <si>
    <t>断龙山镇田家洞村报吾烈-田家洞水泥（沥青）路建设</t>
  </si>
  <si>
    <t>断龙山镇田家洞村</t>
  </si>
  <si>
    <t>断龙山镇田家洞村大保-甲下排水泥（沥青）路建设</t>
  </si>
  <si>
    <t>断龙山镇细塔村拉达饶-细塔河水泥（沥青）路建设</t>
  </si>
  <si>
    <t>断龙山镇细塔村</t>
  </si>
  <si>
    <t>断龙山镇杨家河村后山坳田-铺土者二组水泥（沥青）路建设</t>
  </si>
  <si>
    <t>断龙山镇杨家河村</t>
  </si>
  <si>
    <t>断龙山镇杨家河村李根云坳田-茶叶坡水泥（沥青）路建设</t>
  </si>
  <si>
    <t>断龙山镇坐苦坝村田家草-田家湾-蒋家寨-树栖柯-田家</t>
  </si>
  <si>
    <t>断龙山镇坐苦坝村</t>
  </si>
  <si>
    <t>断龙山镇坐苦坝村牙查苦-东阁水泥（沥青）路建设</t>
  </si>
  <si>
    <t>高峰镇高望界村银坪-白岩坪水泥（沥青）路建设</t>
  </si>
  <si>
    <t>高峰镇高望界村</t>
  </si>
  <si>
    <t>高峰镇高望界村麻溪村高岩坎-老鸦坡水泥（沥青）路建设</t>
  </si>
  <si>
    <t>高峰镇老关村八水村-老官村水泥（沥青）路建设</t>
  </si>
  <si>
    <t>高峰镇老关村</t>
  </si>
  <si>
    <t>高峰镇凉水村凉水大拗-上土仁水泥（沥青）路建设</t>
  </si>
  <si>
    <t>高峰镇凉水村</t>
  </si>
  <si>
    <t>高峰镇凉水村上土仁-下土仁水泥（沥青）路建设</t>
  </si>
  <si>
    <t>高峰镇三坪村梅花堡-丰溪组水泥（沥青）路建设</t>
  </si>
  <si>
    <t>高峰镇三坪村</t>
  </si>
  <si>
    <t>高峰镇三坪村-凤溪组水泥（沥青）路建设</t>
  </si>
  <si>
    <t>高峰镇乡林场乡林场-王家组水泥（沥青）路建设</t>
  </si>
  <si>
    <t>高峰镇乡林场</t>
  </si>
  <si>
    <t>高峰镇岩坳村八水村-老官村水泥（沥青）路建设</t>
  </si>
  <si>
    <t>高峰镇岩坳村</t>
  </si>
  <si>
    <t>高峰镇岩坳村岩坳村部-芭蕉冲水泥（沥青）路建设</t>
  </si>
  <si>
    <t>高峰镇岩坳村岩坳组－手足坪组水泥（沥青）路建设</t>
  </si>
  <si>
    <t>高峰镇岩坳村黄连垛-蛮沙溪水泥（沥青）路建设</t>
  </si>
  <si>
    <t>高峰镇镇溪村乡林场-王家组水泥（沥青）路建设</t>
  </si>
  <si>
    <t>高峰镇镇溪村</t>
  </si>
  <si>
    <t>高峰镇镇溪村坨坨溪组-乡林场水泥（沥青）路建设</t>
  </si>
  <si>
    <t>古阳镇长潭村岩坳-坨腰寨-S229公路（长潭桥）水泥（沥青）路建设</t>
  </si>
  <si>
    <t>古阳镇长潭村</t>
  </si>
  <si>
    <t>坪坝镇对冲村榔木-鸡公山水泥（沥青）路建设</t>
  </si>
  <si>
    <t xml:space="preserve">坪坝镇对冲村  </t>
  </si>
  <si>
    <t>古阳镇官坪村下河蓬函江-沙坪潭江-官坪枞树坪水泥（沥青）路建设</t>
  </si>
  <si>
    <t xml:space="preserve">古阳镇官坪村  </t>
  </si>
  <si>
    <t>古阳镇夯水村板栗坡-上热家达水泥（沥青）路建设</t>
  </si>
  <si>
    <t>古阳镇夯水村</t>
  </si>
  <si>
    <t>古阳镇黑潭村黑潭村口-张家冲水泥（沥青）路建设</t>
  </si>
  <si>
    <t>古阳镇黑潭村</t>
  </si>
  <si>
    <t>古阳镇江洋溪村枞树湾-马王洞水泥（沥青）路建设</t>
  </si>
  <si>
    <t>古阳镇江洋溪村</t>
  </si>
  <si>
    <t>古阳镇江洋溪村江洋溪-两岔溪水泥（沥青）路建设</t>
  </si>
  <si>
    <t>古阳镇毛坪村白岩村公路（白岩河）-夯苦水泥（沥青）路建设</t>
  </si>
  <si>
    <t>古阳镇毛坪村</t>
  </si>
  <si>
    <t>古阳镇排若村狗脑山-塘夯坨水泥（沥青）路建设</t>
  </si>
  <si>
    <t>古阳镇排若村</t>
  </si>
  <si>
    <t>古阳镇排若村祖坟-狗脑山水泥（沥青）路建设</t>
  </si>
  <si>
    <t>古阳镇沙坪村沙坪-雄溪水泥（沥青）路建设</t>
  </si>
  <si>
    <t xml:space="preserve">古阳镇沙坪村 </t>
  </si>
  <si>
    <t>古阳镇思源桥村池潭冲-狮子口水泥（沥青）路建设</t>
  </si>
  <si>
    <t>古阳镇思源桥村</t>
  </si>
  <si>
    <t>古阳镇思源桥村白腊池-半坡水泥（沥青）路建设</t>
  </si>
  <si>
    <t>古阳镇宋家村山寨洗菜河-上达沙水泥（沥青）路建设</t>
  </si>
  <si>
    <t>古阳镇宋家村</t>
  </si>
  <si>
    <t>古阳镇田马村古河公路(上溪坳)-乔子庄-沙木岭水泥（沥青）路建设</t>
  </si>
  <si>
    <t>古阳镇田马村</t>
  </si>
  <si>
    <t>古阳镇溪流墨村象潭-烂桥水泥（沥青）路建设</t>
  </si>
  <si>
    <t>古阳镇溪流墨村</t>
  </si>
  <si>
    <t>红石林镇白果树村铁白泽老-白果树水泥（沥青）路建设</t>
  </si>
  <si>
    <t>红石林镇白果树村</t>
  </si>
  <si>
    <t>红石林镇白果树村巴列-松早水泥（沥青）路建设</t>
  </si>
  <si>
    <t>红石林镇白果树村蝉叫湖-列松水泥（沥青）路建设</t>
  </si>
  <si>
    <t>红石林镇白果树村借老五好-上里朝水泥（沥青）路建设</t>
  </si>
  <si>
    <t>红石林镇花兰村土地堂-拉寨水泥（沥青）路建设</t>
  </si>
  <si>
    <t>红石林镇花兰村</t>
  </si>
  <si>
    <t>红石林镇科布车村科布车-枫香树界水泥（沥青）路建设</t>
  </si>
  <si>
    <t>红石林镇科布车村</t>
  </si>
  <si>
    <t>红石林镇科布车村科布车学校-松早水泥（沥青）路建设</t>
  </si>
  <si>
    <t>红石林镇科布车村业从报-小寨水泥（沥青）路建设</t>
  </si>
  <si>
    <t>红石林镇老司岩村马达坪-花枯-泽禾溪水泥（沥青）路建设</t>
  </si>
  <si>
    <t>红石林镇老司岩村</t>
  </si>
  <si>
    <t>红石林镇下布尺村下布尺河里-软热水泥（沥青）路建设</t>
  </si>
  <si>
    <t>红石林镇下布尺村</t>
  </si>
  <si>
    <t>红石林镇下布尺村下布尺村部-八坪岩水泥（沥青）路建设</t>
  </si>
  <si>
    <t>红石林镇下布尺村下布尺村部-上布尺水泥（沥青）路建设</t>
  </si>
  <si>
    <t>红石林镇先锋村大坝碾房-拉铁包水泥（沥青）路建设</t>
  </si>
  <si>
    <t>红石林镇先锋村</t>
  </si>
  <si>
    <t>红石林镇先锋村先锋小学-四合水-尤下水泥（沥青）路建设</t>
  </si>
  <si>
    <t>红石林镇先锋村-彭家寨水泥（沥青）路建设</t>
  </si>
  <si>
    <t>红石林镇岩仁坪村岩仁坪-茄通村水泥（沥青）路建设</t>
  </si>
  <si>
    <t>红石林镇岩仁坪村</t>
  </si>
  <si>
    <t>红石林镇马达坪村劳考湾九-田家湾水泥（沥青）路建设</t>
  </si>
  <si>
    <t>红石林镇马达坪村</t>
  </si>
  <si>
    <t>默戎镇李家村排达至李家水泥（沥青）路建设</t>
  </si>
  <si>
    <t>默戎镇李家村</t>
  </si>
  <si>
    <t>默戎镇新窝村四方坡-摆角水泥（沥青）路建设</t>
  </si>
  <si>
    <t>默戎镇新窝村</t>
  </si>
  <si>
    <t>默戎镇新窝村祖坟-狗脑山水泥（沥青）路建设</t>
  </si>
  <si>
    <t>默戎镇新窝村岔路口-狗脑山水泥（沥青）路建设</t>
  </si>
  <si>
    <t>坪坝镇叭喇村叭喇-梁家寨水泥（沥青）路建设</t>
  </si>
  <si>
    <t>坪坝镇叭喇村</t>
  </si>
  <si>
    <t>坪坝镇板栗村板栗-椿木冲水泥（沥青）路建设</t>
  </si>
  <si>
    <t>坪坝镇板栗村</t>
  </si>
  <si>
    <t>坪坝镇曹家村大水库-树坨水泥（沥青）路建设</t>
  </si>
  <si>
    <t>坪坝镇曹家村</t>
  </si>
  <si>
    <t>岩头寨镇芭蕉村芭蕉-高寨水泥（沥青）路建设</t>
  </si>
  <si>
    <t>岩头寨镇芭蕉村</t>
  </si>
  <si>
    <t>岩头寨镇芭蕉村沙坪-竹寨水泥（沥青）路建设</t>
  </si>
  <si>
    <t>岩头寨镇芭蕉村芭蕉-穿洞水泥（沥青）路建设</t>
  </si>
  <si>
    <t>岩头寨镇白竹村白竹贵竹坳-湾坪婆婆坟水泥（沥青）路建设</t>
  </si>
  <si>
    <t>岩头寨镇白竹村</t>
  </si>
  <si>
    <t>岩头寨镇白竹村龚家山-照巧坳水泥（沥青）路建设</t>
  </si>
  <si>
    <t>岩头寨镇草潭村老场-干岩孔水泥（沥青）路建设</t>
  </si>
  <si>
    <t>岩头寨镇草潭村</t>
  </si>
  <si>
    <t>岩头寨镇草潭村蒿箕-下桐木水泥（沥青）路建设</t>
  </si>
  <si>
    <t>岩头寨镇草潭村抱干田-上桐木水泥（沥青）路建设</t>
  </si>
  <si>
    <t>岩头寨镇枞树村松柏坳叉路口-枞树坪村水泥（沥青）路建设</t>
  </si>
  <si>
    <t>岩头寨镇枞树村</t>
  </si>
  <si>
    <t>岩头寨镇洞坪村瓦窑田-白马潭水泥（沥青）路建设</t>
  </si>
  <si>
    <t>岩头寨镇洞坪村</t>
  </si>
  <si>
    <t>岩头寨镇洞坪村洞坪桥-洞坪一、二组水泥（沥青）路建设</t>
  </si>
  <si>
    <t>岩头寨镇蒿根村上洞溪-山羊洞河里-山羊洞水泥（沥青）路建设</t>
  </si>
  <si>
    <t>岩头寨镇蒿根村</t>
  </si>
  <si>
    <t>岩头寨镇蒿根村告包水泥（沥青）路建设</t>
  </si>
  <si>
    <t>岩头寨镇火麻村稠木溪-上花岩水泥（沥青）路建设</t>
  </si>
  <si>
    <t>岩头寨镇火麻村</t>
  </si>
  <si>
    <t>岩头寨镇火麻村火麻桥-雀儿潭水泥（沥青）路建设</t>
  </si>
  <si>
    <t>岩头寨镇鲁家村旦布河里-旦布水泥（沥青）路建设</t>
  </si>
  <si>
    <t>岩头寨镇鲁家村</t>
  </si>
  <si>
    <t>岩头寨镇鲁家村苗儿潭-鲁家大坳水泥（沥青）路建设</t>
  </si>
  <si>
    <t>岩头寨镇磨刀村三岔溶-别洲水泥（沥青）路建设</t>
  </si>
  <si>
    <t>岩头寨镇磨刀村</t>
  </si>
  <si>
    <t>岩头寨镇磨刀村磨刀-吉首市排绸乡锦坪村水泥（沥青）路建设</t>
  </si>
  <si>
    <t>岩头寨镇磨刀村山枣-磨刀水泥（沥青）路建设</t>
  </si>
  <si>
    <t>岩头寨镇鲇溪村崩岩山-老寨水泥（沥青）路建设</t>
  </si>
  <si>
    <t>岩头寨镇鲇溪村</t>
  </si>
  <si>
    <t>岩头寨镇坪家村烂泥田-才狗庄下水泥（沥青）路建设</t>
  </si>
  <si>
    <t>岩头寨镇坪家村</t>
  </si>
  <si>
    <t>岩头寨镇千金村三岔路-矮坳水泥（沥青）路建设</t>
  </si>
  <si>
    <t>岩头寨镇千金村</t>
  </si>
  <si>
    <t>岩头寨镇土溪村烟竹坨-瓦屋冲水泥（沥青）路建设</t>
  </si>
  <si>
    <t>岩头寨镇土溪村</t>
  </si>
  <si>
    <t>岩头寨镇土溪村毛坪-土溪坪水泥（沥青）路建设</t>
  </si>
  <si>
    <t>岩头寨镇湾坪村白竹贵竹坳-湾坪婆婆坟水泥（沥青）路建设</t>
  </si>
  <si>
    <t>岩头寨镇湾坪村</t>
  </si>
  <si>
    <t>岩头寨镇岩咀村吴家至丫施水泥（沥青）路建设</t>
  </si>
  <si>
    <t>岩头寨镇岩咀村</t>
  </si>
  <si>
    <t>岩头寨镇沾潭村枫香坳-麻冲水泥（沥青）路建设</t>
  </si>
  <si>
    <t>岩头寨镇沾潭村</t>
  </si>
  <si>
    <t>岩头寨镇竹山村大溪坡坳上-大溪坡大寨水泥（沥青）路建设</t>
  </si>
  <si>
    <t>岩头寨镇竹山村</t>
  </si>
  <si>
    <t>岩头寨镇竹山村松柏坳叉路口-枞树坪村水泥（沥青）路建设</t>
  </si>
  <si>
    <t>岩头寨镇梓木村大寨-梓木水泥（沥青）路建设</t>
  </si>
  <si>
    <t>岩头寨镇梓木村</t>
  </si>
  <si>
    <t>岩头寨镇梓木村岔路口-排柯水泥（沥青）路建设</t>
  </si>
  <si>
    <t>古丈县2018年第三批统筹资金支持农村等工程项目建设计划表</t>
  </si>
  <si>
    <t>古丈县合计</t>
  </si>
  <si>
    <t>医疗救助帮扶工程</t>
  </si>
  <si>
    <t>扶贫特惠保</t>
  </si>
  <si>
    <t>县扶贫开发办</t>
  </si>
  <si>
    <t>全县</t>
  </si>
  <si>
    <t>国土局</t>
  </si>
  <si>
    <t>州财建指（2018）24号</t>
  </si>
  <si>
    <t>二</t>
  </si>
  <si>
    <t>生态补偿脱贫工程</t>
  </si>
  <si>
    <t>岩头寨镇生态护林员工资</t>
  </si>
  <si>
    <t>林业局</t>
  </si>
  <si>
    <t>岩头寨镇</t>
  </si>
  <si>
    <t>148人7个月工资</t>
  </si>
  <si>
    <t>县水利局</t>
  </si>
  <si>
    <t>州财农指（2017）131号</t>
  </si>
  <si>
    <t>住建局</t>
  </si>
  <si>
    <t>州财社指（2017）93号</t>
  </si>
  <si>
    <t>默戎镇生态护林员工资</t>
  </si>
  <si>
    <t>默戎镇</t>
  </si>
  <si>
    <t>67人7个月工资</t>
  </si>
  <si>
    <t>古阳镇生态护林员工资</t>
  </si>
  <si>
    <t>古阳镇</t>
  </si>
  <si>
    <t>200人7个月工资</t>
  </si>
  <si>
    <t>红石林镇生态护林员工资</t>
  </si>
  <si>
    <t>红石林镇</t>
  </si>
  <si>
    <t>43人7个月工资</t>
  </si>
  <si>
    <t>坪坝镇生态护林员工资</t>
  </si>
  <si>
    <t>坪坝镇</t>
  </si>
  <si>
    <t>59人7个月工资</t>
  </si>
  <si>
    <t>高峰镇生态护林员工资</t>
  </si>
  <si>
    <t>高峰镇</t>
  </si>
  <si>
    <t>101人7个月工资</t>
  </si>
  <si>
    <t>断龙山镇生态护林员工资</t>
  </si>
  <si>
    <t>断龙山镇</t>
  </si>
  <si>
    <t>92人7个月工资</t>
  </si>
  <si>
    <t>三</t>
  </si>
  <si>
    <t>扶贫档案管理及宣传费</t>
  </si>
  <si>
    <t>古阳镇精准扶贫档案管理及宣传费</t>
  </si>
  <si>
    <t>古阳镇人民政府</t>
  </si>
  <si>
    <t>岩头寨镇精准扶贫档案管理及宣传费</t>
  </si>
  <si>
    <t>岩头寨镇人民政府</t>
  </si>
  <si>
    <t>高峰镇精准扶贫档案管理及宣传费</t>
  </si>
  <si>
    <t>高峰镇人民政府</t>
  </si>
  <si>
    <t>断龙山镇精准扶贫档案管理及宣传费</t>
  </si>
  <si>
    <t>断龙山镇人民政府</t>
  </si>
  <si>
    <t>红石林镇精准扶贫档案管理及宣传费</t>
  </si>
  <si>
    <t>红石林镇人民政府</t>
  </si>
  <si>
    <t>坪坝镇精准扶贫档案管理及宣传费</t>
  </si>
  <si>
    <t>坪坝镇人民政府</t>
  </si>
  <si>
    <t>默戎镇精准扶贫档案管理及宣传费</t>
  </si>
  <si>
    <t>默戎镇人民政府</t>
  </si>
  <si>
    <t>攻坚办精准扶贫档案管理及宣传费</t>
  </si>
  <si>
    <t>攻坚办</t>
  </si>
  <si>
    <t>扶贫办精准扶贫档案管理及宣传费</t>
  </si>
  <si>
    <t>扶贫办</t>
  </si>
  <si>
    <t>驻村办精准扶贫档案管理及宣传费</t>
  </si>
  <si>
    <t>驻村办</t>
  </si>
  <si>
    <t>四</t>
  </si>
  <si>
    <t>人居环境保洁员</t>
  </si>
  <si>
    <t>古阳镇人居环境保洁员工资</t>
  </si>
  <si>
    <t>岩头寨镇人居环境保洁员工资</t>
  </si>
  <si>
    <t>高峰镇人居环境保洁员工资</t>
  </si>
  <si>
    <t>断龙山镇人居环境保洁员工资</t>
  </si>
  <si>
    <t>红石林镇人居环境保洁员工资</t>
  </si>
  <si>
    <t>坪坝镇人居环境保洁员工资</t>
  </si>
  <si>
    <t>默戎镇人居环境保洁员工资</t>
  </si>
  <si>
    <t>五</t>
  </si>
  <si>
    <t>转移就业扶贫工程</t>
  </si>
  <si>
    <t>人社局</t>
  </si>
  <si>
    <t>转移就业（3000户，每户每人1000元）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</si>
</sst>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  <numFmt numFmtId="179" formatCode="&quot;建设里程&quot;0.000&quot;km&quot;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3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179" fontId="31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horizontal="center" vertical="center"/>
    </xf>
    <xf numFmtId="178" fontId="3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R5" sqref="R5"/>
    </sheetView>
  </sheetViews>
  <sheetFormatPr defaultColWidth="8.625" defaultRowHeight="14.25"/>
  <cols>
    <col min="1" max="1" width="6.875" style="0" customWidth="1"/>
    <col min="2" max="2" width="22.50390625" style="34" customWidth="1"/>
    <col min="3" max="4" width="8.125" style="0" customWidth="1"/>
    <col min="5" max="5" width="5.125" style="0" customWidth="1"/>
    <col min="6" max="6" width="18.125" style="0" customWidth="1"/>
    <col min="7" max="7" width="10.375" style="0" customWidth="1"/>
    <col min="8" max="8" width="7.50390625" style="0" customWidth="1"/>
    <col min="9" max="9" width="19.375" style="0" customWidth="1"/>
    <col min="10" max="10" width="10.00390625" style="0" customWidth="1"/>
    <col min="11" max="11" width="16.50390625" style="0" customWidth="1"/>
    <col min="12" max="12" width="5.875" style="0" customWidth="1"/>
  </cols>
  <sheetData>
    <row r="1" spans="2:7" ht="33" customHeight="1">
      <c r="B1" s="35" t="s">
        <v>0</v>
      </c>
      <c r="C1" s="4"/>
      <c r="D1" s="4"/>
      <c r="E1" s="4"/>
      <c r="F1" s="4"/>
      <c r="G1" s="4"/>
    </row>
    <row r="2" spans="1:12" ht="58.5" customHeight="1">
      <c r="A2" s="5"/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0.75" customHeight="1">
      <c r="A3" s="36"/>
      <c r="B3" s="44" t="s">
        <v>2</v>
      </c>
      <c r="C3" s="45"/>
      <c r="D3" s="45"/>
      <c r="E3" s="45"/>
      <c r="F3" s="45"/>
      <c r="G3" s="45"/>
      <c r="H3" s="37"/>
      <c r="I3" s="37"/>
      <c r="J3" s="37"/>
      <c r="K3" s="46" t="s">
        <v>3</v>
      </c>
      <c r="L3" s="46"/>
    </row>
    <row r="4" spans="1:12" ht="30" customHeight="1">
      <c r="A4" s="47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47" t="s">
        <v>10</v>
      </c>
      <c r="H4" s="47" t="s">
        <v>11</v>
      </c>
      <c r="I4" s="47"/>
      <c r="J4" s="47"/>
      <c r="K4" s="47" t="s">
        <v>12</v>
      </c>
      <c r="L4" s="47" t="s">
        <v>13</v>
      </c>
    </row>
    <row r="5" spans="1:12" ht="30" customHeight="1">
      <c r="A5" s="47"/>
      <c r="B5" s="47"/>
      <c r="C5" s="47"/>
      <c r="D5" s="47"/>
      <c r="E5" s="47"/>
      <c r="F5" s="47"/>
      <c r="G5" s="47"/>
      <c r="H5" s="10" t="s">
        <v>14</v>
      </c>
      <c r="I5" s="10" t="s">
        <v>15</v>
      </c>
      <c r="J5" s="10" t="s">
        <v>16</v>
      </c>
      <c r="K5" s="47"/>
      <c r="L5" s="47"/>
    </row>
    <row r="6" spans="1:12" s="2" customFormat="1" ht="30" customHeight="1">
      <c r="A6" s="13" t="s">
        <v>17</v>
      </c>
      <c r="B6" s="14" t="s">
        <v>18</v>
      </c>
      <c r="C6" s="17"/>
      <c r="D6" s="13"/>
      <c r="E6" s="13"/>
      <c r="F6" s="13"/>
      <c r="G6" s="24">
        <f>G7</f>
        <v>3226.7899999999995</v>
      </c>
      <c r="H6" s="22"/>
      <c r="I6" s="21"/>
      <c r="J6" s="24">
        <f>J7</f>
        <v>3226.7899999999995</v>
      </c>
      <c r="K6" s="27"/>
      <c r="L6" s="30"/>
    </row>
    <row r="7" spans="1:12" s="32" customFormat="1" ht="30" customHeight="1">
      <c r="A7" s="13" t="s">
        <v>19</v>
      </c>
      <c r="B7" s="38" t="s">
        <v>20</v>
      </c>
      <c r="C7" s="13" t="s">
        <v>21</v>
      </c>
      <c r="D7" s="13"/>
      <c r="E7" s="13"/>
      <c r="F7" s="39">
        <f>SUM(F8:F105)</f>
        <v>215.11900000000009</v>
      </c>
      <c r="G7" s="24">
        <f>SUM(G8:G105)</f>
        <v>3226.7899999999995</v>
      </c>
      <c r="H7" s="22"/>
      <c r="I7" s="21"/>
      <c r="J7" s="24">
        <f>SUM(J8:J105)</f>
        <v>3226.7899999999995</v>
      </c>
      <c r="K7" s="27"/>
      <c r="L7" s="30"/>
    </row>
    <row r="8" spans="1:12" s="33" customFormat="1" ht="30" customHeight="1">
      <c r="A8" s="15">
        <v>1</v>
      </c>
      <c r="B8" s="40" t="s">
        <v>22</v>
      </c>
      <c r="C8" s="17" t="s">
        <v>21</v>
      </c>
      <c r="D8" s="40" t="s">
        <v>23</v>
      </c>
      <c r="E8" s="18" t="s">
        <v>24</v>
      </c>
      <c r="F8" s="41">
        <v>1.743</v>
      </c>
      <c r="G8" s="42">
        <v>26.145000000000003</v>
      </c>
      <c r="H8" s="19" t="s">
        <v>21</v>
      </c>
      <c r="I8" s="29" t="s">
        <v>25</v>
      </c>
      <c r="J8" s="42">
        <v>26.145000000000003</v>
      </c>
      <c r="K8" s="40" t="s">
        <v>26</v>
      </c>
      <c r="L8" s="18"/>
    </row>
    <row r="9" spans="1:12" s="33" customFormat="1" ht="30" customHeight="1">
      <c r="A9" s="15">
        <v>2</v>
      </c>
      <c r="B9" s="40" t="s">
        <v>27</v>
      </c>
      <c r="C9" s="17" t="s">
        <v>21</v>
      </c>
      <c r="D9" s="40" t="s">
        <v>23</v>
      </c>
      <c r="E9" s="18" t="s">
        <v>24</v>
      </c>
      <c r="F9" s="41">
        <v>0.853</v>
      </c>
      <c r="G9" s="42">
        <v>12.795</v>
      </c>
      <c r="H9" s="19" t="s">
        <v>21</v>
      </c>
      <c r="I9" s="29" t="s">
        <v>25</v>
      </c>
      <c r="J9" s="42">
        <v>12.795</v>
      </c>
      <c r="K9" s="40" t="s">
        <v>26</v>
      </c>
      <c r="L9" s="18"/>
    </row>
    <row r="10" spans="1:12" s="33" customFormat="1" ht="30" customHeight="1">
      <c r="A10" s="15">
        <v>3</v>
      </c>
      <c r="B10" s="40" t="s">
        <v>28</v>
      </c>
      <c r="C10" s="17" t="s">
        <v>21</v>
      </c>
      <c r="D10" s="40" t="s">
        <v>29</v>
      </c>
      <c r="E10" s="18" t="s">
        <v>24</v>
      </c>
      <c r="F10" s="41">
        <v>2.022</v>
      </c>
      <c r="G10" s="42">
        <v>30.33</v>
      </c>
      <c r="H10" s="19" t="s">
        <v>21</v>
      </c>
      <c r="I10" s="29" t="s">
        <v>25</v>
      </c>
      <c r="J10" s="42">
        <v>30.33</v>
      </c>
      <c r="K10" s="40" t="s">
        <v>26</v>
      </c>
      <c r="L10" s="18"/>
    </row>
    <row r="11" spans="1:12" s="33" customFormat="1" ht="30" customHeight="1">
      <c r="A11" s="15">
        <v>4</v>
      </c>
      <c r="B11" s="40" t="s">
        <v>30</v>
      </c>
      <c r="C11" s="17" t="s">
        <v>21</v>
      </c>
      <c r="D11" s="40" t="s">
        <v>31</v>
      </c>
      <c r="E11" s="18" t="s">
        <v>24</v>
      </c>
      <c r="F11" s="41">
        <v>2.863</v>
      </c>
      <c r="G11" s="42">
        <v>42.945</v>
      </c>
      <c r="H11" s="19" t="s">
        <v>21</v>
      </c>
      <c r="I11" s="29" t="s">
        <v>25</v>
      </c>
      <c r="J11" s="42">
        <v>42.945</v>
      </c>
      <c r="K11" s="40" t="s">
        <v>26</v>
      </c>
      <c r="L11" s="18"/>
    </row>
    <row r="12" spans="1:12" s="33" customFormat="1" ht="30" customHeight="1">
      <c r="A12" s="15">
        <v>5</v>
      </c>
      <c r="B12" s="40" t="s">
        <v>32</v>
      </c>
      <c r="C12" s="17" t="s">
        <v>21</v>
      </c>
      <c r="D12" s="40" t="s">
        <v>33</v>
      </c>
      <c r="E12" s="18" t="s">
        <v>24</v>
      </c>
      <c r="F12" s="41">
        <v>1.886</v>
      </c>
      <c r="G12" s="42">
        <v>28.29</v>
      </c>
      <c r="H12" s="19" t="s">
        <v>21</v>
      </c>
      <c r="I12" s="29" t="s">
        <v>25</v>
      </c>
      <c r="J12" s="42">
        <v>28.29</v>
      </c>
      <c r="K12" s="40" t="s">
        <v>26</v>
      </c>
      <c r="L12" s="18"/>
    </row>
    <row r="13" spans="1:12" s="33" customFormat="1" ht="30" customHeight="1">
      <c r="A13" s="15">
        <v>6</v>
      </c>
      <c r="B13" s="40" t="s">
        <v>34</v>
      </c>
      <c r="C13" s="17" t="s">
        <v>21</v>
      </c>
      <c r="D13" s="40" t="s">
        <v>33</v>
      </c>
      <c r="E13" s="18" t="s">
        <v>24</v>
      </c>
      <c r="F13" s="41">
        <v>1.037</v>
      </c>
      <c r="G13" s="42">
        <v>15.555</v>
      </c>
      <c r="H13" s="19" t="s">
        <v>21</v>
      </c>
      <c r="I13" s="29" t="s">
        <v>25</v>
      </c>
      <c r="J13" s="42">
        <v>15.555</v>
      </c>
      <c r="K13" s="40" t="s">
        <v>26</v>
      </c>
      <c r="L13" s="18"/>
    </row>
    <row r="14" spans="1:12" s="33" customFormat="1" ht="30" customHeight="1">
      <c r="A14" s="15">
        <v>7</v>
      </c>
      <c r="B14" s="40" t="s">
        <v>35</v>
      </c>
      <c r="C14" s="17" t="s">
        <v>21</v>
      </c>
      <c r="D14" s="40" t="s">
        <v>36</v>
      </c>
      <c r="E14" s="18" t="s">
        <v>24</v>
      </c>
      <c r="F14" s="41">
        <v>1.213</v>
      </c>
      <c r="G14" s="42">
        <v>18.195</v>
      </c>
      <c r="H14" s="19" t="s">
        <v>21</v>
      </c>
      <c r="I14" s="29" t="s">
        <v>25</v>
      </c>
      <c r="J14" s="42">
        <v>18.195</v>
      </c>
      <c r="K14" s="40" t="s">
        <v>26</v>
      </c>
      <c r="L14" s="18"/>
    </row>
    <row r="15" spans="1:12" s="33" customFormat="1" ht="39" customHeight="1">
      <c r="A15" s="15">
        <v>8</v>
      </c>
      <c r="B15" s="40" t="s">
        <v>37</v>
      </c>
      <c r="C15" s="17" t="s">
        <v>21</v>
      </c>
      <c r="D15" s="40" t="s">
        <v>38</v>
      </c>
      <c r="E15" s="18" t="s">
        <v>24</v>
      </c>
      <c r="F15" s="41">
        <v>0.489</v>
      </c>
      <c r="G15" s="42">
        <v>7.335</v>
      </c>
      <c r="H15" s="19" t="s">
        <v>21</v>
      </c>
      <c r="I15" s="29" t="s">
        <v>25</v>
      </c>
      <c r="J15" s="42">
        <v>7.335</v>
      </c>
      <c r="K15" s="40" t="s">
        <v>26</v>
      </c>
      <c r="L15" s="18"/>
    </row>
    <row r="16" spans="1:12" s="33" customFormat="1" ht="30" customHeight="1">
      <c r="A16" s="15">
        <v>9</v>
      </c>
      <c r="B16" s="40" t="s">
        <v>39</v>
      </c>
      <c r="C16" s="17" t="s">
        <v>21</v>
      </c>
      <c r="D16" s="40" t="s">
        <v>38</v>
      </c>
      <c r="E16" s="18" t="s">
        <v>24</v>
      </c>
      <c r="F16" s="41">
        <v>2.087</v>
      </c>
      <c r="G16" s="42">
        <v>31.305000000000003</v>
      </c>
      <c r="H16" s="19" t="s">
        <v>21</v>
      </c>
      <c r="I16" s="29" t="s">
        <v>25</v>
      </c>
      <c r="J16" s="42">
        <v>31.305000000000003</v>
      </c>
      <c r="K16" s="40" t="s">
        <v>26</v>
      </c>
      <c r="L16" s="18"/>
    </row>
    <row r="17" spans="1:12" s="33" customFormat="1" ht="30" customHeight="1">
      <c r="A17" s="15">
        <v>10</v>
      </c>
      <c r="B17" s="40" t="s">
        <v>40</v>
      </c>
      <c r="C17" s="17" t="s">
        <v>21</v>
      </c>
      <c r="D17" s="40" t="s">
        <v>41</v>
      </c>
      <c r="E17" s="18" t="s">
        <v>24</v>
      </c>
      <c r="F17" s="41">
        <v>4.229</v>
      </c>
      <c r="G17" s="42">
        <v>63.435</v>
      </c>
      <c r="H17" s="19" t="s">
        <v>21</v>
      </c>
      <c r="I17" s="29" t="s">
        <v>25</v>
      </c>
      <c r="J17" s="42">
        <v>63.435</v>
      </c>
      <c r="K17" s="40" t="s">
        <v>26</v>
      </c>
      <c r="L17" s="18"/>
    </row>
    <row r="18" spans="1:12" s="33" customFormat="1" ht="30" customHeight="1">
      <c r="A18" s="15">
        <v>11</v>
      </c>
      <c r="B18" s="40" t="s">
        <v>42</v>
      </c>
      <c r="C18" s="17" t="s">
        <v>21</v>
      </c>
      <c r="D18" s="40" t="s">
        <v>36</v>
      </c>
      <c r="E18" s="18" t="s">
        <v>24</v>
      </c>
      <c r="F18" s="41">
        <v>1.371</v>
      </c>
      <c r="G18" s="42">
        <v>20.57</v>
      </c>
      <c r="H18" s="19" t="s">
        <v>21</v>
      </c>
      <c r="I18" s="29" t="s">
        <v>25</v>
      </c>
      <c r="J18" s="42">
        <v>20.57</v>
      </c>
      <c r="K18" s="40" t="s">
        <v>26</v>
      </c>
      <c r="L18" s="18"/>
    </row>
    <row r="19" spans="1:12" s="33" customFormat="1" ht="30" customHeight="1">
      <c r="A19" s="15">
        <v>12</v>
      </c>
      <c r="B19" s="40" t="s">
        <v>43</v>
      </c>
      <c r="C19" s="17" t="s">
        <v>21</v>
      </c>
      <c r="D19" s="40" t="s">
        <v>44</v>
      </c>
      <c r="E19" s="18" t="s">
        <v>24</v>
      </c>
      <c r="F19" s="41">
        <v>1.176</v>
      </c>
      <c r="G19" s="42">
        <v>17.64</v>
      </c>
      <c r="H19" s="19" t="s">
        <v>21</v>
      </c>
      <c r="I19" s="29" t="s">
        <v>25</v>
      </c>
      <c r="J19" s="42">
        <v>17.64</v>
      </c>
      <c r="K19" s="40" t="s">
        <v>26</v>
      </c>
      <c r="L19" s="18"/>
    </row>
    <row r="20" spans="1:12" s="33" customFormat="1" ht="30" customHeight="1">
      <c r="A20" s="15">
        <v>13</v>
      </c>
      <c r="B20" s="40" t="s">
        <v>45</v>
      </c>
      <c r="C20" s="17" t="s">
        <v>21</v>
      </c>
      <c r="D20" s="40" t="s">
        <v>44</v>
      </c>
      <c r="E20" s="18" t="s">
        <v>24</v>
      </c>
      <c r="F20" s="41">
        <v>4.014</v>
      </c>
      <c r="G20" s="42">
        <v>60.21</v>
      </c>
      <c r="H20" s="19" t="s">
        <v>21</v>
      </c>
      <c r="I20" s="29" t="s">
        <v>25</v>
      </c>
      <c r="J20" s="42">
        <v>60.21</v>
      </c>
      <c r="K20" s="40" t="s">
        <v>26</v>
      </c>
      <c r="L20" s="18"/>
    </row>
    <row r="21" spans="1:12" s="33" customFormat="1" ht="30" customHeight="1">
      <c r="A21" s="15">
        <v>14</v>
      </c>
      <c r="B21" s="40" t="s">
        <v>46</v>
      </c>
      <c r="C21" s="17" t="s">
        <v>21</v>
      </c>
      <c r="D21" s="40" t="s">
        <v>47</v>
      </c>
      <c r="E21" s="18" t="s">
        <v>24</v>
      </c>
      <c r="F21" s="41">
        <v>1.384</v>
      </c>
      <c r="G21" s="42">
        <v>20.76</v>
      </c>
      <c r="H21" s="19" t="s">
        <v>21</v>
      </c>
      <c r="I21" s="29" t="s">
        <v>25</v>
      </c>
      <c r="J21" s="42">
        <v>20.76</v>
      </c>
      <c r="K21" s="40" t="s">
        <v>26</v>
      </c>
      <c r="L21" s="18"/>
    </row>
    <row r="22" spans="1:12" s="33" customFormat="1" ht="30" customHeight="1">
      <c r="A22" s="15">
        <v>15</v>
      </c>
      <c r="B22" s="40" t="s">
        <v>48</v>
      </c>
      <c r="C22" s="17" t="s">
        <v>21</v>
      </c>
      <c r="D22" s="40" t="s">
        <v>49</v>
      </c>
      <c r="E22" s="18" t="s">
        <v>24</v>
      </c>
      <c r="F22" s="41">
        <v>2.207</v>
      </c>
      <c r="G22" s="42">
        <v>33.105</v>
      </c>
      <c r="H22" s="19" t="s">
        <v>21</v>
      </c>
      <c r="I22" s="29" t="s">
        <v>25</v>
      </c>
      <c r="J22" s="42">
        <v>33.105</v>
      </c>
      <c r="K22" s="40" t="s">
        <v>26</v>
      </c>
      <c r="L22" s="18"/>
    </row>
    <row r="23" spans="1:12" s="33" customFormat="1" ht="30" customHeight="1">
      <c r="A23" s="15">
        <v>16</v>
      </c>
      <c r="B23" s="40" t="s">
        <v>50</v>
      </c>
      <c r="C23" s="17" t="s">
        <v>21</v>
      </c>
      <c r="D23" s="40" t="s">
        <v>49</v>
      </c>
      <c r="E23" s="18" t="s">
        <v>24</v>
      </c>
      <c r="F23" s="41">
        <v>0.998</v>
      </c>
      <c r="G23" s="42">
        <v>14.97</v>
      </c>
      <c r="H23" s="19" t="s">
        <v>21</v>
      </c>
      <c r="I23" s="29" t="s">
        <v>25</v>
      </c>
      <c r="J23" s="42">
        <v>14.97</v>
      </c>
      <c r="K23" s="40" t="s">
        <v>26</v>
      </c>
      <c r="L23" s="18"/>
    </row>
    <row r="24" spans="1:12" s="33" customFormat="1" ht="30" customHeight="1">
      <c r="A24" s="15">
        <v>17</v>
      </c>
      <c r="B24" s="40" t="s">
        <v>51</v>
      </c>
      <c r="C24" s="17" t="s">
        <v>21</v>
      </c>
      <c r="D24" s="40" t="s">
        <v>52</v>
      </c>
      <c r="E24" s="18" t="s">
        <v>24</v>
      </c>
      <c r="F24" s="41">
        <v>4.198</v>
      </c>
      <c r="G24" s="42">
        <v>62.970000000000006</v>
      </c>
      <c r="H24" s="19" t="s">
        <v>21</v>
      </c>
      <c r="I24" s="29" t="s">
        <v>25</v>
      </c>
      <c r="J24" s="42">
        <v>62.970000000000006</v>
      </c>
      <c r="K24" s="40" t="s">
        <v>26</v>
      </c>
      <c r="L24" s="18"/>
    </row>
    <row r="25" spans="1:12" s="33" customFormat="1" ht="30" customHeight="1">
      <c r="A25" s="15">
        <v>18</v>
      </c>
      <c r="B25" s="40" t="s">
        <v>53</v>
      </c>
      <c r="C25" s="17" t="s">
        <v>21</v>
      </c>
      <c r="D25" s="40" t="s">
        <v>52</v>
      </c>
      <c r="E25" s="18" t="s">
        <v>24</v>
      </c>
      <c r="F25" s="41">
        <v>1.555</v>
      </c>
      <c r="G25" s="42">
        <v>23.325</v>
      </c>
      <c r="H25" s="19" t="s">
        <v>21</v>
      </c>
      <c r="I25" s="29" t="s">
        <v>25</v>
      </c>
      <c r="J25" s="42">
        <v>23.325</v>
      </c>
      <c r="K25" s="40" t="s">
        <v>26</v>
      </c>
      <c r="L25" s="18"/>
    </row>
    <row r="26" spans="1:12" s="33" customFormat="1" ht="30" customHeight="1">
      <c r="A26" s="15">
        <v>19</v>
      </c>
      <c r="B26" s="40" t="s">
        <v>54</v>
      </c>
      <c r="C26" s="17" t="s">
        <v>21</v>
      </c>
      <c r="D26" s="40" t="s">
        <v>55</v>
      </c>
      <c r="E26" s="18" t="s">
        <v>24</v>
      </c>
      <c r="F26" s="41">
        <v>1.931</v>
      </c>
      <c r="G26" s="42">
        <v>28.965</v>
      </c>
      <c r="H26" s="19" t="s">
        <v>21</v>
      </c>
      <c r="I26" s="29" t="s">
        <v>25</v>
      </c>
      <c r="J26" s="42">
        <v>28.965</v>
      </c>
      <c r="K26" s="40" t="s">
        <v>26</v>
      </c>
      <c r="L26" s="18"/>
    </row>
    <row r="27" spans="1:12" s="33" customFormat="1" ht="30" customHeight="1">
      <c r="A27" s="15">
        <v>20</v>
      </c>
      <c r="B27" s="40" t="s">
        <v>56</v>
      </c>
      <c r="C27" s="17" t="s">
        <v>21</v>
      </c>
      <c r="D27" s="40" t="s">
        <v>57</v>
      </c>
      <c r="E27" s="18" t="s">
        <v>24</v>
      </c>
      <c r="F27" s="41">
        <v>1.581</v>
      </c>
      <c r="G27" s="42">
        <v>23.715</v>
      </c>
      <c r="H27" s="19" t="s">
        <v>21</v>
      </c>
      <c r="I27" s="29" t="s">
        <v>25</v>
      </c>
      <c r="J27" s="42">
        <v>23.715</v>
      </c>
      <c r="K27" s="40" t="s">
        <v>26</v>
      </c>
      <c r="L27" s="18"/>
    </row>
    <row r="28" spans="1:12" s="33" customFormat="1" ht="30" customHeight="1">
      <c r="A28" s="15">
        <v>21</v>
      </c>
      <c r="B28" s="40" t="s">
        <v>58</v>
      </c>
      <c r="C28" s="17" t="s">
        <v>21</v>
      </c>
      <c r="D28" s="40" t="s">
        <v>57</v>
      </c>
      <c r="E28" s="18" t="s">
        <v>24</v>
      </c>
      <c r="F28" s="41">
        <v>1.419</v>
      </c>
      <c r="G28" s="42">
        <v>21.285</v>
      </c>
      <c r="H28" s="19" t="s">
        <v>21</v>
      </c>
      <c r="I28" s="29" t="s">
        <v>25</v>
      </c>
      <c r="J28" s="42">
        <v>21.285</v>
      </c>
      <c r="K28" s="40" t="s">
        <v>26</v>
      </c>
      <c r="L28" s="18"/>
    </row>
    <row r="29" spans="1:12" s="33" customFormat="1" ht="30" customHeight="1">
      <c r="A29" s="15">
        <v>22</v>
      </c>
      <c r="B29" s="40" t="s">
        <v>59</v>
      </c>
      <c r="C29" s="17" t="s">
        <v>21</v>
      </c>
      <c r="D29" s="40" t="s">
        <v>57</v>
      </c>
      <c r="E29" s="18" t="s">
        <v>24</v>
      </c>
      <c r="F29" s="41">
        <v>0.915</v>
      </c>
      <c r="G29" s="42">
        <v>13.725000000000001</v>
      </c>
      <c r="H29" s="19" t="s">
        <v>21</v>
      </c>
      <c r="I29" s="29" t="s">
        <v>25</v>
      </c>
      <c r="J29" s="42">
        <v>13.725000000000001</v>
      </c>
      <c r="K29" s="40" t="s">
        <v>26</v>
      </c>
      <c r="L29" s="18"/>
    </row>
    <row r="30" spans="1:12" s="33" customFormat="1" ht="30" customHeight="1">
      <c r="A30" s="15">
        <v>23</v>
      </c>
      <c r="B30" s="40" t="s">
        <v>60</v>
      </c>
      <c r="C30" s="17" t="s">
        <v>21</v>
      </c>
      <c r="D30" s="40" t="s">
        <v>57</v>
      </c>
      <c r="E30" s="18" t="s">
        <v>24</v>
      </c>
      <c r="F30" s="41">
        <v>1.666</v>
      </c>
      <c r="G30" s="42">
        <v>24.99</v>
      </c>
      <c r="H30" s="19" t="s">
        <v>21</v>
      </c>
      <c r="I30" s="29" t="s">
        <v>25</v>
      </c>
      <c r="J30" s="42">
        <v>24.99</v>
      </c>
      <c r="K30" s="40" t="s">
        <v>26</v>
      </c>
      <c r="L30" s="18"/>
    </row>
    <row r="31" spans="1:12" s="33" customFormat="1" ht="30" customHeight="1">
      <c r="A31" s="15">
        <v>24</v>
      </c>
      <c r="B31" s="40" t="s">
        <v>61</v>
      </c>
      <c r="C31" s="17" t="s">
        <v>21</v>
      </c>
      <c r="D31" s="40" t="s">
        <v>62</v>
      </c>
      <c r="E31" s="18" t="s">
        <v>24</v>
      </c>
      <c r="F31" s="41">
        <v>7.193</v>
      </c>
      <c r="G31" s="42">
        <v>107.895</v>
      </c>
      <c r="H31" s="19" t="s">
        <v>21</v>
      </c>
      <c r="I31" s="29" t="s">
        <v>25</v>
      </c>
      <c r="J31" s="42">
        <v>107.895</v>
      </c>
      <c r="K31" s="40" t="s">
        <v>26</v>
      </c>
      <c r="L31" s="18"/>
    </row>
    <row r="32" spans="1:12" s="33" customFormat="1" ht="30" customHeight="1">
      <c r="A32" s="15">
        <v>25</v>
      </c>
      <c r="B32" s="40" t="s">
        <v>63</v>
      </c>
      <c r="C32" s="17" t="s">
        <v>21</v>
      </c>
      <c r="D32" s="40" t="s">
        <v>62</v>
      </c>
      <c r="E32" s="18" t="s">
        <v>24</v>
      </c>
      <c r="F32" s="41">
        <v>2.211</v>
      </c>
      <c r="G32" s="42">
        <v>33.165</v>
      </c>
      <c r="H32" s="19" t="s">
        <v>21</v>
      </c>
      <c r="I32" s="29" t="s">
        <v>25</v>
      </c>
      <c r="J32" s="42">
        <v>33.165</v>
      </c>
      <c r="K32" s="40" t="s">
        <v>26</v>
      </c>
      <c r="L32" s="18"/>
    </row>
    <row r="33" spans="1:12" s="33" customFormat="1" ht="39" customHeight="1">
      <c r="A33" s="15">
        <v>26</v>
      </c>
      <c r="B33" s="40" t="s">
        <v>64</v>
      </c>
      <c r="C33" s="17" t="s">
        <v>21</v>
      </c>
      <c r="D33" s="40" t="s">
        <v>65</v>
      </c>
      <c r="E33" s="18" t="s">
        <v>24</v>
      </c>
      <c r="F33" s="41">
        <v>9.948</v>
      </c>
      <c r="G33" s="42">
        <v>149.22</v>
      </c>
      <c r="H33" s="19" t="s">
        <v>21</v>
      </c>
      <c r="I33" s="29" t="s">
        <v>25</v>
      </c>
      <c r="J33" s="42">
        <v>149.22</v>
      </c>
      <c r="K33" s="40" t="s">
        <v>26</v>
      </c>
      <c r="L33" s="18"/>
    </row>
    <row r="34" spans="1:12" s="33" customFormat="1" ht="30" customHeight="1">
      <c r="A34" s="15">
        <v>27</v>
      </c>
      <c r="B34" s="40" t="s">
        <v>66</v>
      </c>
      <c r="C34" s="17" t="s">
        <v>21</v>
      </c>
      <c r="D34" s="40" t="s">
        <v>67</v>
      </c>
      <c r="E34" s="18" t="s">
        <v>24</v>
      </c>
      <c r="F34" s="41">
        <v>3.646</v>
      </c>
      <c r="G34" s="42">
        <v>54.69</v>
      </c>
      <c r="H34" s="19" t="s">
        <v>21</v>
      </c>
      <c r="I34" s="29" t="s">
        <v>25</v>
      </c>
      <c r="J34" s="42">
        <v>54.69</v>
      </c>
      <c r="K34" s="40" t="s">
        <v>26</v>
      </c>
      <c r="L34" s="18"/>
    </row>
    <row r="35" spans="1:12" s="33" customFormat="1" ht="42" customHeight="1">
      <c r="A35" s="15">
        <v>28</v>
      </c>
      <c r="B35" s="40" t="s">
        <v>68</v>
      </c>
      <c r="C35" s="17" t="s">
        <v>21</v>
      </c>
      <c r="D35" s="40" t="s">
        <v>69</v>
      </c>
      <c r="E35" s="18" t="s">
        <v>24</v>
      </c>
      <c r="F35" s="41">
        <v>4.212</v>
      </c>
      <c r="G35" s="42">
        <v>63.17999999999999</v>
      </c>
      <c r="H35" s="19" t="s">
        <v>21</v>
      </c>
      <c r="I35" s="29" t="s">
        <v>25</v>
      </c>
      <c r="J35" s="42">
        <v>63.17999999999999</v>
      </c>
      <c r="K35" s="40" t="s">
        <v>26</v>
      </c>
      <c r="L35" s="18"/>
    </row>
    <row r="36" spans="1:12" s="33" customFormat="1" ht="30" customHeight="1">
      <c r="A36" s="15">
        <v>29</v>
      </c>
      <c r="B36" s="40" t="s">
        <v>70</v>
      </c>
      <c r="C36" s="17" t="s">
        <v>21</v>
      </c>
      <c r="D36" s="40" t="s">
        <v>71</v>
      </c>
      <c r="E36" s="18" t="s">
        <v>24</v>
      </c>
      <c r="F36" s="41">
        <v>1.443</v>
      </c>
      <c r="G36" s="42">
        <v>21.645</v>
      </c>
      <c r="H36" s="19" t="s">
        <v>21</v>
      </c>
      <c r="I36" s="29" t="s">
        <v>25</v>
      </c>
      <c r="J36" s="42">
        <v>21.645</v>
      </c>
      <c r="K36" s="40" t="s">
        <v>26</v>
      </c>
      <c r="L36" s="18"/>
    </row>
    <row r="37" spans="1:12" s="33" customFormat="1" ht="30" customHeight="1">
      <c r="A37" s="15">
        <v>30</v>
      </c>
      <c r="B37" s="40" t="s">
        <v>72</v>
      </c>
      <c r="C37" s="17" t="s">
        <v>21</v>
      </c>
      <c r="D37" s="40" t="s">
        <v>73</v>
      </c>
      <c r="E37" s="18" t="s">
        <v>24</v>
      </c>
      <c r="F37" s="41">
        <v>3.377</v>
      </c>
      <c r="G37" s="42">
        <v>50.654999999999994</v>
      </c>
      <c r="H37" s="19" t="s">
        <v>21</v>
      </c>
      <c r="I37" s="29" t="s">
        <v>25</v>
      </c>
      <c r="J37" s="42">
        <v>50.654999999999994</v>
      </c>
      <c r="K37" s="40" t="s">
        <v>26</v>
      </c>
      <c r="L37" s="18"/>
    </row>
    <row r="38" spans="1:12" s="33" customFormat="1" ht="30" customHeight="1">
      <c r="A38" s="15">
        <v>31</v>
      </c>
      <c r="B38" s="40" t="s">
        <v>74</v>
      </c>
      <c r="C38" s="17" t="s">
        <v>21</v>
      </c>
      <c r="D38" s="40" t="s">
        <v>75</v>
      </c>
      <c r="E38" s="18" t="s">
        <v>24</v>
      </c>
      <c r="F38" s="41">
        <v>1.058</v>
      </c>
      <c r="G38" s="42">
        <v>15.87</v>
      </c>
      <c r="H38" s="19" t="s">
        <v>21</v>
      </c>
      <c r="I38" s="29" t="s">
        <v>25</v>
      </c>
      <c r="J38" s="42">
        <v>15.87</v>
      </c>
      <c r="K38" s="40" t="s">
        <v>26</v>
      </c>
      <c r="L38" s="18"/>
    </row>
    <row r="39" spans="1:12" s="33" customFormat="1" ht="30" customHeight="1">
      <c r="A39" s="15">
        <v>32</v>
      </c>
      <c r="B39" s="40" t="s">
        <v>76</v>
      </c>
      <c r="C39" s="17" t="s">
        <v>21</v>
      </c>
      <c r="D39" s="40" t="s">
        <v>75</v>
      </c>
      <c r="E39" s="18" t="s">
        <v>24</v>
      </c>
      <c r="F39" s="41">
        <v>1.468</v>
      </c>
      <c r="G39" s="42">
        <v>22.02</v>
      </c>
      <c r="H39" s="19" t="s">
        <v>21</v>
      </c>
      <c r="I39" s="29" t="s">
        <v>25</v>
      </c>
      <c r="J39" s="42">
        <v>22.02</v>
      </c>
      <c r="K39" s="40" t="s">
        <v>26</v>
      </c>
      <c r="L39" s="18"/>
    </row>
    <row r="40" spans="1:12" s="33" customFormat="1" ht="30" customHeight="1">
      <c r="A40" s="15">
        <v>33</v>
      </c>
      <c r="B40" s="40" t="s">
        <v>77</v>
      </c>
      <c r="C40" s="17" t="s">
        <v>21</v>
      </c>
      <c r="D40" s="40" t="s">
        <v>78</v>
      </c>
      <c r="E40" s="18" t="s">
        <v>24</v>
      </c>
      <c r="F40" s="41">
        <v>3.718</v>
      </c>
      <c r="G40" s="42">
        <v>55.77</v>
      </c>
      <c r="H40" s="19" t="s">
        <v>21</v>
      </c>
      <c r="I40" s="29" t="s">
        <v>25</v>
      </c>
      <c r="J40" s="42">
        <v>55.77</v>
      </c>
      <c r="K40" s="40" t="s">
        <v>26</v>
      </c>
      <c r="L40" s="18"/>
    </row>
    <row r="41" spans="1:12" s="33" customFormat="1" ht="30" customHeight="1">
      <c r="A41" s="15">
        <v>34</v>
      </c>
      <c r="B41" s="40" t="s">
        <v>79</v>
      </c>
      <c r="C41" s="17" t="s">
        <v>21</v>
      </c>
      <c r="D41" s="40" t="s">
        <v>80</v>
      </c>
      <c r="E41" s="18" t="s">
        <v>24</v>
      </c>
      <c r="F41" s="41">
        <v>1.22</v>
      </c>
      <c r="G41" s="42">
        <v>18.3</v>
      </c>
      <c r="H41" s="19" t="s">
        <v>21</v>
      </c>
      <c r="I41" s="29" t="s">
        <v>25</v>
      </c>
      <c r="J41" s="42">
        <v>18.3</v>
      </c>
      <c r="K41" s="40" t="s">
        <v>26</v>
      </c>
      <c r="L41" s="18"/>
    </row>
    <row r="42" spans="1:12" s="33" customFormat="1" ht="30" customHeight="1">
      <c r="A42" s="15">
        <v>35</v>
      </c>
      <c r="B42" s="40" t="s">
        <v>81</v>
      </c>
      <c r="C42" s="17" t="s">
        <v>21</v>
      </c>
      <c r="D42" s="40" t="s">
        <v>80</v>
      </c>
      <c r="E42" s="18" t="s">
        <v>24</v>
      </c>
      <c r="F42" s="41">
        <v>2.1</v>
      </c>
      <c r="G42" s="42">
        <v>31.5</v>
      </c>
      <c r="H42" s="19" t="s">
        <v>21</v>
      </c>
      <c r="I42" s="29" t="s">
        <v>25</v>
      </c>
      <c r="J42" s="42">
        <v>31.5</v>
      </c>
      <c r="K42" s="40" t="s">
        <v>26</v>
      </c>
      <c r="L42" s="18"/>
    </row>
    <row r="43" spans="1:12" s="33" customFormat="1" ht="30" customHeight="1">
      <c r="A43" s="15">
        <v>36</v>
      </c>
      <c r="B43" s="40" t="s">
        <v>79</v>
      </c>
      <c r="C43" s="17" t="s">
        <v>21</v>
      </c>
      <c r="D43" s="40" t="s">
        <v>80</v>
      </c>
      <c r="E43" s="18" t="s">
        <v>24</v>
      </c>
      <c r="F43" s="41">
        <v>0.983</v>
      </c>
      <c r="G43" s="42">
        <v>14.745</v>
      </c>
      <c r="H43" s="19" t="s">
        <v>21</v>
      </c>
      <c r="I43" s="29" t="s">
        <v>25</v>
      </c>
      <c r="J43" s="42">
        <v>14.745</v>
      </c>
      <c r="K43" s="40" t="s">
        <v>26</v>
      </c>
      <c r="L43" s="18"/>
    </row>
    <row r="44" spans="1:12" s="33" customFormat="1" ht="30" customHeight="1">
      <c r="A44" s="15">
        <v>37</v>
      </c>
      <c r="B44" s="40" t="s">
        <v>82</v>
      </c>
      <c r="C44" s="17" t="s">
        <v>21</v>
      </c>
      <c r="D44" s="40" t="s">
        <v>83</v>
      </c>
      <c r="E44" s="18" t="s">
        <v>24</v>
      </c>
      <c r="F44" s="41">
        <v>2.32</v>
      </c>
      <c r="G44" s="42">
        <v>34.8</v>
      </c>
      <c r="H44" s="19" t="s">
        <v>21</v>
      </c>
      <c r="I44" s="29" t="s">
        <v>25</v>
      </c>
      <c r="J44" s="42">
        <v>34.8</v>
      </c>
      <c r="K44" s="40" t="s">
        <v>26</v>
      </c>
      <c r="L44" s="18"/>
    </row>
    <row r="45" spans="1:12" s="33" customFormat="1" ht="30" customHeight="1">
      <c r="A45" s="15">
        <v>38</v>
      </c>
      <c r="B45" s="40" t="s">
        <v>84</v>
      </c>
      <c r="C45" s="17" t="s">
        <v>21</v>
      </c>
      <c r="D45" s="40" t="s">
        <v>85</v>
      </c>
      <c r="E45" s="18" t="s">
        <v>24</v>
      </c>
      <c r="F45" s="41">
        <v>1.405</v>
      </c>
      <c r="G45" s="42">
        <v>21.075</v>
      </c>
      <c r="H45" s="19" t="s">
        <v>21</v>
      </c>
      <c r="I45" s="29" t="s">
        <v>25</v>
      </c>
      <c r="J45" s="42">
        <v>21.075</v>
      </c>
      <c r="K45" s="40" t="s">
        <v>26</v>
      </c>
      <c r="L45" s="18"/>
    </row>
    <row r="46" spans="1:12" s="33" customFormat="1" ht="30" customHeight="1">
      <c r="A46" s="15">
        <v>39</v>
      </c>
      <c r="B46" s="40" t="s">
        <v>86</v>
      </c>
      <c r="C46" s="17" t="s">
        <v>21</v>
      </c>
      <c r="D46" s="40" t="s">
        <v>85</v>
      </c>
      <c r="E46" s="18" t="s">
        <v>24</v>
      </c>
      <c r="F46" s="41">
        <v>1.571</v>
      </c>
      <c r="G46" s="42">
        <v>23.565</v>
      </c>
      <c r="H46" s="19" t="s">
        <v>21</v>
      </c>
      <c r="I46" s="29" t="s">
        <v>25</v>
      </c>
      <c r="J46" s="42">
        <v>23.565</v>
      </c>
      <c r="K46" s="40" t="s">
        <v>26</v>
      </c>
      <c r="L46" s="18"/>
    </row>
    <row r="47" spans="1:12" s="33" customFormat="1" ht="30" customHeight="1">
      <c r="A47" s="15">
        <v>40</v>
      </c>
      <c r="B47" s="40" t="s">
        <v>87</v>
      </c>
      <c r="C47" s="17" t="s">
        <v>21</v>
      </c>
      <c r="D47" s="40" t="s">
        <v>88</v>
      </c>
      <c r="E47" s="18" t="s">
        <v>24</v>
      </c>
      <c r="F47" s="41">
        <v>2.858</v>
      </c>
      <c r="G47" s="42">
        <v>42.87</v>
      </c>
      <c r="H47" s="19" t="s">
        <v>21</v>
      </c>
      <c r="I47" s="29" t="s">
        <v>25</v>
      </c>
      <c r="J47" s="42">
        <v>42.87</v>
      </c>
      <c r="K47" s="40" t="s">
        <v>26</v>
      </c>
      <c r="L47" s="18"/>
    </row>
    <row r="48" spans="1:12" s="33" customFormat="1" ht="39" customHeight="1">
      <c r="A48" s="15">
        <v>41</v>
      </c>
      <c r="B48" s="40" t="s">
        <v>89</v>
      </c>
      <c r="C48" s="17" t="s">
        <v>21</v>
      </c>
      <c r="D48" s="40" t="s">
        <v>90</v>
      </c>
      <c r="E48" s="18" t="s">
        <v>24</v>
      </c>
      <c r="F48" s="41">
        <v>2.66</v>
      </c>
      <c r="G48" s="42">
        <v>39.900000000000006</v>
      </c>
      <c r="H48" s="19" t="s">
        <v>21</v>
      </c>
      <c r="I48" s="29" t="s">
        <v>25</v>
      </c>
      <c r="J48" s="42">
        <v>39.900000000000006</v>
      </c>
      <c r="K48" s="40" t="s">
        <v>26</v>
      </c>
      <c r="L48" s="18"/>
    </row>
    <row r="49" spans="1:12" s="33" customFormat="1" ht="30" customHeight="1">
      <c r="A49" s="15">
        <v>42</v>
      </c>
      <c r="B49" s="40" t="s">
        <v>91</v>
      </c>
      <c r="C49" s="17" t="s">
        <v>21</v>
      </c>
      <c r="D49" s="40" t="s">
        <v>92</v>
      </c>
      <c r="E49" s="18" t="s">
        <v>24</v>
      </c>
      <c r="F49" s="41">
        <v>2.671</v>
      </c>
      <c r="G49" s="42">
        <v>40.065</v>
      </c>
      <c r="H49" s="19" t="s">
        <v>21</v>
      </c>
      <c r="I49" s="29" t="s">
        <v>25</v>
      </c>
      <c r="J49" s="42">
        <v>40.065</v>
      </c>
      <c r="K49" s="40" t="s">
        <v>26</v>
      </c>
      <c r="L49" s="18"/>
    </row>
    <row r="50" spans="1:12" s="33" customFormat="1" ht="30" customHeight="1">
      <c r="A50" s="15">
        <v>43</v>
      </c>
      <c r="B50" s="40" t="s">
        <v>93</v>
      </c>
      <c r="C50" s="17" t="s">
        <v>21</v>
      </c>
      <c r="D50" s="40" t="s">
        <v>94</v>
      </c>
      <c r="E50" s="18" t="s">
        <v>24</v>
      </c>
      <c r="F50" s="41">
        <v>0.531</v>
      </c>
      <c r="G50" s="42">
        <v>7.965000000000001</v>
      </c>
      <c r="H50" s="19" t="s">
        <v>21</v>
      </c>
      <c r="I50" s="29" t="s">
        <v>25</v>
      </c>
      <c r="J50" s="42">
        <v>7.965000000000001</v>
      </c>
      <c r="K50" s="40" t="s">
        <v>26</v>
      </c>
      <c r="L50" s="18"/>
    </row>
    <row r="51" spans="1:12" s="33" customFormat="1" ht="30" customHeight="1">
      <c r="A51" s="15">
        <v>44</v>
      </c>
      <c r="B51" s="40" t="s">
        <v>95</v>
      </c>
      <c r="C51" s="17" t="s">
        <v>21</v>
      </c>
      <c r="D51" s="40" t="s">
        <v>94</v>
      </c>
      <c r="E51" s="18" t="s">
        <v>24</v>
      </c>
      <c r="F51" s="41">
        <v>0.912</v>
      </c>
      <c r="G51" s="42">
        <v>13.68</v>
      </c>
      <c r="H51" s="19" t="s">
        <v>21</v>
      </c>
      <c r="I51" s="29" t="s">
        <v>25</v>
      </c>
      <c r="J51" s="42">
        <v>13.68</v>
      </c>
      <c r="K51" s="40" t="s">
        <v>26</v>
      </c>
      <c r="L51" s="18"/>
    </row>
    <row r="52" spans="1:12" s="33" customFormat="1" ht="30" customHeight="1">
      <c r="A52" s="15">
        <v>45</v>
      </c>
      <c r="B52" s="40" t="s">
        <v>96</v>
      </c>
      <c r="C52" s="17" t="s">
        <v>21</v>
      </c>
      <c r="D52" s="40" t="s">
        <v>94</v>
      </c>
      <c r="E52" s="18" t="s">
        <v>24</v>
      </c>
      <c r="F52" s="41">
        <v>0.861</v>
      </c>
      <c r="G52" s="42">
        <v>12.915</v>
      </c>
      <c r="H52" s="19" t="s">
        <v>21</v>
      </c>
      <c r="I52" s="29" t="s">
        <v>25</v>
      </c>
      <c r="J52" s="42">
        <v>12.915</v>
      </c>
      <c r="K52" s="40" t="s">
        <v>26</v>
      </c>
      <c r="L52" s="18"/>
    </row>
    <row r="53" spans="1:12" s="33" customFormat="1" ht="30" customHeight="1">
      <c r="A53" s="15">
        <v>46</v>
      </c>
      <c r="B53" s="40" t="s">
        <v>97</v>
      </c>
      <c r="C53" s="17" t="s">
        <v>21</v>
      </c>
      <c r="D53" s="40" t="s">
        <v>94</v>
      </c>
      <c r="E53" s="18" t="s">
        <v>24</v>
      </c>
      <c r="F53" s="41">
        <v>1.559</v>
      </c>
      <c r="G53" s="42">
        <v>23.385</v>
      </c>
      <c r="H53" s="19" t="s">
        <v>21</v>
      </c>
      <c r="I53" s="29" t="s">
        <v>25</v>
      </c>
      <c r="J53" s="42">
        <v>23.385</v>
      </c>
      <c r="K53" s="40" t="s">
        <v>26</v>
      </c>
      <c r="L53" s="18"/>
    </row>
    <row r="54" spans="1:12" s="33" customFormat="1" ht="30" customHeight="1">
      <c r="A54" s="15">
        <v>47</v>
      </c>
      <c r="B54" s="40" t="s">
        <v>98</v>
      </c>
      <c r="C54" s="17" t="s">
        <v>21</v>
      </c>
      <c r="D54" s="40" t="s">
        <v>99</v>
      </c>
      <c r="E54" s="18" t="s">
        <v>24</v>
      </c>
      <c r="F54" s="41">
        <v>1.397</v>
      </c>
      <c r="G54" s="42">
        <v>20.955</v>
      </c>
      <c r="H54" s="19" t="s">
        <v>21</v>
      </c>
      <c r="I54" s="29" t="s">
        <v>25</v>
      </c>
      <c r="J54" s="42">
        <v>20.955</v>
      </c>
      <c r="K54" s="40" t="s">
        <v>26</v>
      </c>
      <c r="L54" s="18"/>
    </row>
    <row r="55" spans="1:12" s="33" customFormat="1" ht="30" customHeight="1">
      <c r="A55" s="15">
        <v>48</v>
      </c>
      <c r="B55" s="40" t="s">
        <v>100</v>
      </c>
      <c r="C55" s="17" t="s">
        <v>21</v>
      </c>
      <c r="D55" s="40" t="s">
        <v>101</v>
      </c>
      <c r="E55" s="18" t="s">
        <v>24</v>
      </c>
      <c r="F55" s="41">
        <v>2.469</v>
      </c>
      <c r="G55" s="42">
        <v>37.035</v>
      </c>
      <c r="H55" s="19" t="s">
        <v>21</v>
      </c>
      <c r="I55" s="29" t="s">
        <v>25</v>
      </c>
      <c r="J55" s="42">
        <v>37.035</v>
      </c>
      <c r="K55" s="40" t="s">
        <v>26</v>
      </c>
      <c r="L55" s="18"/>
    </row>
    <row r="56" spans="1:12" s="33" customFormat="1" ht="30" customHeight="1">
      <c r="A56" s="15">
        <v>49</v>
      </c>
      <c r="B56" s="40" t="s">
        <v>102</v>
      </c>
      <c r="C56" s="17" t="s">
        <v>21</v>
      </c>
      <c r="D56" s="40" t="s">
        <v>101</v>
      </c>
      <c r="E56" s="18" t="s">
        <v>24</v>
      </c>
      <c r="F56" s="41">
        <v>0.868</v>
      </c>
      <c r="G56" s="42">
        <v>13.02</v>
      </c>
      <c r="H56" s="19" t="s">
        <v>21</v>
      </c>
      <c r="I56" s="29" t="s">
        <v>25</v>
      </c>
      <c r="J56" s="42">
        <v>13.02</v>
      </c>
      <c r="K56" s="40" t="s">
        <v>26</v>
      </c>
      <c r="L56" s="18"/>
    </row>
    <row r="57" spans="1:12" s="33" customFormat="1" ht="30" customHeight="1">
      <c r="A57" s="15">
        <v>50</v>
      </c>
      <c r="B57" s="40" t="s">
        <v>103</v>
      </c>
      <c r="C57" s="17" t="s">
        <v>21</v>
      </c>
      <c r="D57" s="40" t="s">
        <v>101</v>
      </c>
      <c r="E57" s="18" t="s">
        <v>24</v>
      </c>
      <c r="F57" s="41">
        <v>0.688</v>
      </c>
      <c r="G57" s="42">
        <v>10.32</v>
      </c>
      <c r="H57" s="19" t="s">
        <v>21</v>
      </c>
      <c r="I57" s="29" t="s">
        <v>25</v>
      </c>
      <c r="J57" s="42">
        <v>10.32</v>
      </c>
      <c r="K57" s="40" t="s">
        <v>26</v>
      </c>
      <c r="L57" s="18"/>
    </row>
    <row r="58" spans="1:12" s="33" customFormat="1" ht="30" customHeight="1">
      <c r="A58" s="15">
        <v>51</v>
      </c>
      <c r="B58" s="40" t="s">
        <v>104</v>
      </c>
      <c r="C58" s="17" t="s">
        <v>21</v>
      </c>
      <c r="D58" s="40" t="s">
        <v>105</v>
      </c>
      <c r="E58" s="18" t="s">
        <v>24</v>
      </c>
      <c r="F58" s="41">
        <v>6.502</v>
      </c>
      <c r="G58" s="42">
        <v>97.53</v>
      </c>
      <c r="H58" s="19" t="s">
        <v>21</v>
      </c>
      <c r="I58" s="29" t="s">
        <v>25</v>
      </c>
      <c r="J58" s="42">
        <v>97.53</v>
      </c>
      <c r="K58" s="40" t="s">
        <v>26</v>
      </c>
      <c r="L58" s="18"/>
    </row>
    <row r="59" spans="1:12" s="33" customFormat="1" ht="30" customHeight="1">
      <c r="A59" s="15">
        <v>52</v>
      </c>
      <c r="B59" s="40" t="s">
        <v>106</v>
      </c>
      <c r="C59" s="17" t="s">
        <v>21</v>
      </c>
      <c r="D59" s="40" t="s">
        <v>107</v>
      </c>
      <c r="E59" s="18" t="s">
        <v>24</v>
      </c>
      <c r="F59" s="41">
        <v>3.411</v>
      </c>
      <c r="G59" s="42">
        <v>51.165</v>
      </c>
      <c r="H59" s="19" t="s">
        <v>21</v>
      </c>
      <c r="I59" s="29" t="s">
        <v>25</v>
      </c>
      <c r="J59" s="42">
        <v>51.165</v>
      </c>
      <c r="K59" s="40" t="s">
        <v>26</v>
      </c>
      <c r="L59" s="18"/>
    </row>
    <row r="60" spans="1:12" s="33" customFormat="1" ht="30" customHeight="1">
      <c r="A60" s="15">
        <v>53</v>
      </c>
      <c r="B60" s="40" t="s">
        <v>108</v>
      </c>
      <c r="C60" s="17" t="s">
        <v>21</v>
      </c>
      <c r="D60" s="40" t="s">
        <v>107</v>
      </c>
      <c r="E60" s="18" t="s">
        <v>24</v>
      </c>
      <c r="F60" s="41">
        <v>1.718</v>
      </c>
      <c r="G60" s="42">
        <v>25.77</v>
      </c>
      <c r="H60" s="19" t="s">
        <v>21</v>
      </c>
      <c r="I60" s="29" t="s">
        <v>25</v>
      </c>
      <c r="J60" s="42">
        <v>25.77</v>
      </c>
      <c r="K60" s="40" t="s">
        <v>26</v>
      </c>
      <c r="L60" s="18"/>
    </row>
    <row r="61" spans="1:12" s="33" customFormat="1" ht="30" customHeight="1">
      <c r="A61" s="15">
        <v>54</v>
      </c>
      <c r="B61" s="40" t="s">
        <v>109</v>
      </c>
      <c r="C61" s="17" t="s">
        <v>21</v>
      </c>
      <c r="D61" s="40" t="s">
        <v>107</v>
      </c>
      <c r="E61" s="18" t="s">
        <v>24</v>
      </c>
      <c r="F61" s="41">
        <v>2.904</v>
      </c>
      <c r="G61" s="42">
        <v>43.56</v>
      </c>
      <c r="H61" s="19" t="s">
        <v>21</v>
      </c>
      <c r="I61" s="29" t="s">
        <v>25</v>
      </c>
      <c r="J61" s="42">
        <v>43.56</v>
      </c>
      <c r="K61" s="40" t="s">
        <v>26</v>
      </c>
      <c r="L61" s="18"/>
    </row>
    <row r="62" spans="1:12" s="33" customFormat="1" ht="30" customHeight="1">
      <c r="A62" s="15">
        <v>55</v>
      </c>
      <c r="B62" s="40" t="s">
        <v>110</v>
      </c>
      <c r="C62" s="17" t="s">
        <v>21</v>
      </c>
      <c r="D62" s="40" t="s">
        <v>111</v>
      </c>
      <c r="E62" s="18" t="s">
        <v>24</v>
      </c>
      <c r="F62" s="41">
        <v>4.35</v>
      </c>
      <c r="G62" s="42">
        <v>65.25</v>
      </c>
      <c r="H62" s="19" t="s">
        <v>21</v>
      </c>
      <c r="I62" s="29" t="s">
        <v>25</v>
      </c>
      <c r="J62" s="42">
        <v>65.25</v>
      </c>
      <c r="K62" s="40" t="s">
        <v>26</v>
      </c>
      <c r="L62" s="18"/>
    </row>
    <row r="63" spans="1:12" s="33" customFormat="1" ht="30" customHeight="1">
      <c r="A63" s="15">
        <v>56</v>
      </c>
      <c r="B63" s="40" t="s">
        <v>112</v>
      </c>
      <c r="C63" s="17" t="s">
        <v>21</v>
      </c>
      <c r="D63" s="40" t="s">
        <v>111</v>
      </c>
      <c r="E63" s="18" t="s">
        <v>24</v>
      </c>
      <c r="F63" s="41">
        <v>1.739</v>
      </c>
      <c r="G63" s="42">
        <v>26.085</v>
      </c>
      <c r="H63" s="19" t="s">
        <v>21</v>
      </c>
      <c r="I63" s="29" t="s">
        <v>25</v>
      </c>
      <c r="J63" s="42">
        <v>26.085</v>
      </c>
      <c r="K63" s="40" t="s">
        <v>26</v>
      </c>
      <c r="L63" s="18"/>
    </row>
    <row r="64" spans="1:12" s="33" customFormat="1" ht="30" customHeight="1">
      <c r="A64" s="15">
        <v>57</v>
      </c>
      <c r="B64" s="40" t="s">
        <v>113</v>
      </c>
      <c r="C64" s="17" t="s">
        <v>21</v>
      </c>
      <c r="D64" s="40" t="s">
        <v>111</v>
      </c>
      <c r="E64" s="18" t="s">
        <v>24</v>
      </c>
      <c r="F64" s="41">
        <v>1.241</v>
      </c>
      <c r="G64" s="42">
        <v>18.615000000000002</v>
      </c>
      <c r="H64" s="19" t="s">
        <v>21</v>
      </c>
      <c r="I64" s="29" t="s">
        <v>25</v>
      </c>
      <c r="J64" s="42">
        <v>18.615000000000002</v>
      </c>
      <c r="K64" s="40" t="s">
        <v>26</v>
      </c>
      <c r="L64" s="18"/>
    </row>
    <row r="65" spans="1:12" s="33" customFormat="1" ht="30" customHeight="1">
      <c r="A65" s="15">
        <v>58</v>
      </c>
      <c r="B65" s="40" t="s">
        <v>114</v>
      </c>
      <c r="C65" s="17" t="s">
        <v>21</v>
      </c>
      <c r="D65" s="40" t="s">
        <v>115</v>
      </c>
      <c r="E65" s="18" t="s">
        <v>24</v>
      </c>
      <c r="F65" s="41">
        <v>1.957</v>
      </c>
      <c r="G65" s="42">
        <v>29.355</v>
      </c>
      <c r="H65" s="19" t="s">
        <v>21</v>
      </c>
      <c r="I65" s="29" t="s">
        <v>25</v>
      </c>
      <c r="J65" s="42">
        <v>29.355</v>
      </c>
      <c r="K65" s="40" t="s">
        <v>26</v>
      </c>
      <c r="L65" s="18"/>
    </row>
    <row r="66" spans="1:12" s="33" customFormat="1" ht="30" customHeight="1">
      <c r="A66" s="15">
        <v>59</v>
      </c>
      <c r="B66" s="40" t="s">
        <v>116</v>
      </c>
      <c r="C66" s="17" t="s">
        <v>21</v>
      </c>
      <c r="D66" s="40" t="s">
        <v>117</v>
      </c>
      <c r="E66" s="18" t="s">
        <v>24</v>
      </c>
      <c r="F66" s="41">
        <v>0.728</v>
      </c>
      <c r="G66" s="42">
        <v>10.92</v>
      </c>
      <c r="H66" s="19" t="s">
        <v>21</v>
      </c>
      <c r="I66" s="29" t="s">
        <v>25</v>
      </c>
      <c r="J66" s="42">
        <v>10.92</v>
      </c>
      <c r="K66" s="40" t="s">
        <v>26</v>
      </c>
      <c r="L66" s="18"/>
    </row>
    <row r="67" spans="1:12" s="33" customFormat="1" ht="30" customHeight="1">
      <c r="A67" s="15">
        <v>60</v>
      </c>
      <c r="B67" s="40" t="s">
        <v>118</v>
      </c>
      <c r="C67" s="17" t="s">
        <v>21</v>
      </c>
      <c r="D67" s="40" t="s">
        <v>119</v>
      </c>
      <c r="E67" s="18" t="s">
        <v>24</v>
      </c>
      <c r="F67" s="41">
        <v>0.443</v>
      </c>
      <c r="G67" s="42">
        <v>6.645</v>
      </c>
      <c r="H67" s="19" t="s">
        <v>21</v>
      </c>
      <c r="I67" s="29" t="s">
        <v>25</v>
      </c>
      <c r="J67" s="42">
        <v>6.645</v>
      </c>
      <c r="K67" s="40" t="s">
        <v>26</v>
      </c>
      <c r="L67" s="18"/>
    </row>
    <row r="68" spans="1:12" s="33" customFormat="1" ht="30" customHeight="1">
      <c r="A68" s="15">
        <v>61</v>
      </c>
      <c r="B68" s="40" t="s">
        <v>120</v>
      </c>
      <c r="C68" s="17" t="s">
        <v>21</v>
      </c>
      <c r="D68" s="40" t="s">
        <v>121</v>
      </c>
      <c r="E68" s="18" t="s">
        <v>24</v>
      </c>
      <c r="F68" s="41">
        <v>4.633</v>
      </c>
      <c r="G68" s="42">
        <v>69.495</v>
      </c>
      <c r="H68" s="19" t="s">
        <v>21</v>
      </c>
      <c r="I68" s="29" t="s">
        <v>25</v>
      </c>
      <c r="J68" s="42">
        <v>69.495</v>
      </c>
      <c r="K68" s="40" t="s">
        <v>26</v>
      </c>
      <c r="L68" s="18"/>
    </row>
    <row r="69" spans="1:12" s="33" customFormat="1" ht="30" customHeight="1">
      <c r="A69" s="15">
        <v>62</v>
      </c>
      <c r="B69" s="40" t="s">
        <v>122</v>
      </c>
      <c r="C69" s="17" t="s">
        <v>21</v>
      </c>
      <c r="D69" s="40" t="s">
        <v>121</v>
      </c>
      <c r="E69" s="18" t="s">
        <v>24</v>
      </c>
      <c r="F69" s="41">
        <v>2.996</v>
      </c>
      <c r="G69" s="42">
        <v>44.94</v>
      </c>
      <c r="H69" s="19" t="s">
        <v>21</v>
      </c>
      <c r="I69" s="29" t="s">
        <v>25</v>
      </c>
      <c r="J69" s="42">
        <v>44.94</v>
      </c>
      <c r="K69" s="40" t="s">
        <v>26</v>
      </c>
      <c r="L69" s="18"/>
    </row>
    <row r="70" spans="1:12" s="33" customFormat="1" ht="30" customHeight="1">
      <c r="A70" s="15">
        <v>63</v>
      </c>
      <c r="B70" s="40" t="s">
        <v>123</v>
      </c>
      <c r="C70" s="17" t="s">
        <v>21</v>
      </c>
      <c r="D70" s="40" t="s">
        <v>121</v>
      </c>
      <c r="E70" s="18" t="s">
        <v>24</v>
      </c>
      <c r="F70" s="41">
        <v>0.275</v>
      </c>
      <c r="G70" s="42">
        <v>4.125</v>
      </c>
      <c r="H70" s="19" t="s">
        <v>21</v>
      </c>
      <c r="I70" s="29" t="s">
        <v>25</v>
      </c>
      <c r="J70" s="42">
        <v>4.125</v>
      </c>
      <c r="K70" s="40" t="s">
        <v>26</v>
      </c>
      <c r="L70" s="18"/>
    </row>
    <row r="71" spans="1:12" s="33" customFormat="1" ht="30" customHeight="1">
      <c r="A71" s="15">
        <v>64</v>
      </c>
      <c r="B71" s="40" t="s">
        <v>124</v>
      </c>
      <c r="C71" s="17" t="s">
        <v>21</v>
      </c>
      <c r="D71" s="40" t="s">
        <v>125</v>
      </c>
      <c r="E71" s="18" t="s">
        <v>24</v>
      </c>
      <c r="F71" s="41">
        <v>1.602</v>
      </c>
      <c r="G71" s="42">
        <v>24.03</v>
      </c>
      <c r="H71" s="19" t="s">
        <v>21</v>
      </c>
      <c r="I71" s="29" t="s">
        <v>25</v>
      </c>
      <c r="J71" s="42">
        <v>24.03</v>
      </c>
      <c r="K71" s="40" t="s">
        <v>26</v>
      </c>
      <c r="L71" s="18"/>
    </row>
    <row r="72" spans="1:12" s="33" customFormat="1" ht="30" customHeight="1">
      <c r="A72" s="15">
        <v>65</v>
      </c>
      <c r="B72" s="40" t="s">
        <v>126</v>
      </c>
      <c r="C72" s="17" t="s">
        <v>21</v>
      </c>
      <c r="D72" s="40" t="s">
        <v>127</v>
      </c>
      <c r="E72" s="18" t="s">
        <v>24</v>
      </c>
      <c r="F72" s="41">
        <v>0.818</v>
      </c>
      <c r="G72" s="42">
        <v>12.27</v>
      </c>
      <c r="H72" s="19" t="s">
        <v>21</v>
      </c>
      <c r="I72" s="29" t="s">
        <v>25</v>
      </c>
      <c r="J72" s="42">
        <v>12.27</v>
      </c>
      <c r="K72" s="40" t="s">
        <v>26</v>
      </c>
      <c r="L72" s="18"/>
    </row>
    <row r="73" spans="1:12" s="33" customFormat="1" ht="30" customHeight="1">
      <c r="A73" s="15">
        <v>66</v>
      </c>
      <c r="B73" s="40" t="s">
        <v>128</v>
      </c>
      <c r="C73" s="17" t="s">
        <v>21</v>
      </c>
      <c r="D73" s="40" t="s">
        <v>129</v>
      </c>
      <c r="E73" s="18" t="s">
        <v>24</v>
      </c>
      <c r="F73" s="41">
        <v>5.095</v>
      </c>
      <c r="G73" s="42">
        <v>76.425</v>
      </c>
      <c r="H73" s="19" t="s">
        <v>21</v>
      </c>
      <c r="I73" s="29" t="s">
        <v>25</v>
      </c>
      <c r="J73" s="42">
        <v>76.425</v>
      </c>
      <c r="K73" s="40" t="s">
        <v>26</v>
      </c>
      <c r="L73" s="18"/>
    </row>
    <row r="74" spans="1:12" s="33" customFormat="1" ht="30" customHeight="1">
      <c r="A74" s="15">
        <v>67</v>
      </c>
      <c r="B74" s="40" t="s">
        <v>130</v>
      </c>
      <c r="C74" s="17" t="s">
        <v>21</v>
      </c>
      <c r="D74" s="40" t="s">
        <v>131</v>
      </c>
      <c r="E74" s="18" t="s">
        <v>24</v>
      </c>
      <c r="F74" s="41">
        <v>2.735</v>
      </c>
      <c r="G74" s="42">
        <v>41.025</v>
      </c>
      <c r="H74" s="19" t="s">
        <v>21</v>
      </c>
      <c r="I74" s="29" t="s">
        <v>25</v>
      </c>
      <c r="J74" s="42">
        <v>41.025</v>
      </c>
      <c r="K74" s="40" t="s">
        <v>26</v>
      </c>
      <c r="L74" s="18"/>
    </row>
    <row r="75" spans="1:12" s="33" customFormat="1" ht="30" customHeight="1">
      <c r="A75" s="15">
        <v>68</v>
      </c>
      <c r="B75" s="40" t="s">
        <v>132</v>
      </c>
      <c r="C75" s="17" t="s">
        <v>21</v>
      </c>
      <c r="D75" s="40" t="s">
        <v>131</v>
      </c>
      <c r="E75" s="18" t="s">
        <v>24</v>
      </c>
      <c r="F75" s="41">
        <v>0.711</v>
      </c>
      <c r="G75" s="42">
        <v>10.665</v>
      </c>
      <c r="H75" s="19" t="s">
        <v>21</v>
      </c>
      <c r="I75" s="29" t="s">
        <v>25</v>
      </c>
      <c r="J75" s="42">
        <v>10.665</v>
      </c>
      <c r="K75" s="40" t="s">
        <v>26</v>
      </c>
      <c r="L75" s="18"/>
    </row>
    <row r="76" spans="1:12" s="33" customFormat="1" ht="30" customHeight="1">
      <c r="A76" s="15">
        <v>69</v>
      </c>
      <c r="B76" s="40" t="s">
        <v>133</v>
      </c>
      <c r="C76" s="17" t="s">
        <v>21</v>
      </c>
      <c r="D76" s="40" t="s">
        <v>131</v>
      </c>
      <c r="E76" s="18" t="s">
        <v>24</v>
      </c>
      <c r="F76" s="41">
        <v>6.736</v>
      </c>
      <c r="G76" s="42">
        <v>101.04</v>
      </c>
      <c r="H76" s="19" t="s">
        <v>21</v>
      </c>
      <c r="I76" s="29" t="s">
        <v>25</v>
      </c>
      <c r="J76" s="42">
        <v>101.04</v>
      </c>
      <c r="K76" s="40" t="s">
        <v>26</v>
      </c>
      <c r="L76" s="18"/>
    </row>
    <row r="77" spans="1:12" s="33" customFormat="1" ht="30" customHeight="1">
      <c r="A77" s="15">
        <v>70</v>
      </c>
      <c r="B77" s="40" t="s">
        <v>134</v>
      </c>
      <c r="C77" s="17" t="s">
        <v>21</v>
      </c>
      <c r="D77" s="40" t="s">
        <v>135</v>
      </c>
      <c r="E77" s="18" t="s">
        <v>24</v>
      </c>
      <c r="F77" s="41">
        <v>1.162</v>
      </c>
      <c r="G77" s="42">
        <v>17.43</v>
      </c>
      <c r="H77" s="19" t="s">
        <v>21</v>
      </c>
      <c r="I77" s="29" t="s">
        <v>25</v>
      </c>
      <c r="J77" s="42">
        <v>17.43</v>
      </c>
      <c r="K77" s="40" t="s">
        <v>26</v>
      </c>
      <c r="L77" s="18"/>
    </row>
    <row r="78" spans="1:12" s="33" customFormat="1" ht="30" customHeight="1">
      <c r="A78" s="15">
        <v>71</v>
      </c>
      <c r="B78" s="40" t="s">
        <v>136</v>
      </c>
      <c r="C78" s="17" t="s">
        <v>21</v>
      </c>
      <c r="D78" s="40" t="s">
        <v>135</v>
      </c>
      <c r="E78" s="18" t="s">
        <v>24</v>
      </c>
      <c r="F78" s="41">
        <v>2.431</v>
      </c>
      <c r="G78" s="42">
        <v>36.465</v>
      </c>
      <c r="H78" s="19" t="s">
        <v>21</v>
      </c>
      <c r="I78" s="29" t="s">
        <v>25</v>
      </c>
      <c r="J78" s="42">
        <v>36.465</v>
      </c>
      <c r="K78" s="40" t="s">
        <v>26</v>
      </c>
      <c r="L78" s="18"/>
    </row>
    <row r="79" spans="1:12" s="33" customFormat="1" ht="30" customHeight="1">
      <c r="A79" s="15">
        <v>72</v>
      </c>
      <c r="B79" s="40" t="s">
        <v>137</v>
      </c>
      <c r="C79" s="17" t="s">
        <v>21</v>
      </c>
      <c r="D79" s="40" t="s">
        <v>138</v>
      </c>
      <c r="E79" s="18" t="s">
        <v>24</v>
      </c>
      <c r="F79" s="41">
        <v>4.903</v>
      </c>
      <c r="G79" s="42">
        <v>73.54499999999999</v>
      </c>
      <c r="H79" s="19" t="s">
        <v>21</v>
      </c>
      <c r="I79" s="29" t="s">
        <v>25</v>
      </c>
      <c r="J79" s="42">
        <v>73.54499999999999</v>
      </c>
      <c r="K79" s="40" t="s">
        <v>26</v>
      </c>
      <c r="L79" s="18"/>
    </row>
    <row r="80" spans="1:12" s="33" customFormat="1" ht="30" customHeight="1">
      <c r="A80" s="15">
        <v>73</v>
      </c>
      <c r="B80" s="40" t="s">
        <v>139</v>
      </c>
      <c r="C80" s="17" t="s">
        <v>21</v>
      </c>
      <c r="D80" s="40" t="s">
        <v>138</v>
      </c>
      <c r="E80" s="18" t="s">
        <v>24</v>
      </c>
      <c r="F80" s="41">
        <v>0.123</v>
      </c>
      <c r="G80" s="42">
        <v>1.845</v>
      </c>
      <c r="H80" s="19" t="s">
        <v>21</v>
      </c>
      <c r="I80" s="29" t="s">
        <v>25</v>
      </c>
      <c r="J80" s="42">
        <v>1.845</v>
      </c>
      <c r="K80" s="40" t="s">
        <v>26</v>
      </c>
      <c r="L80" s="18"/>
    </row>
    <row r="81" spans="1:12" s="33" customFormat="1" ht="30" customHeight="1">
      <c r="A81" s="15">
        <v>74</v>
      </c>
      <c r="B81" s="40" t="s">
        <v>140</v>
      </c>
      <c r="C81" s="17" t="s">
        <v>21</v>
      </c>
      <c r="D81" s="40" t="s">
        <v>138</v>
      </c>
      <c r="E81" s="18" t="s">
        <v>24</v>
      </c>
      <c r="F81" s="41">
        <v>1.035</v>
      </c>
      <c r="G81" s="42">
        <v>15.524999999999999</v>
      </c>
      <c r="H81" s="19" t="s">
        <v>21</v>
      </c>
      <c r="I81" s="29" t="s">
        <v>25</v>
      </c>
      <c r="J81" s="42">
        <v>15.524999999999999</v>
      </c>
      <c r="K81" s="40" t="s">
        <v>26</v>
      </c>
      <c r="L81" s="18"/>
    </row>
    <row r="82" spans="1:12" s="33" customFormat="1" ht="30" customHeight="1">
      <c r="A82" s="15">
        <v>75</v>
      </c>
      <c r="B82" s="40" t="s">
        <v>141</v>
      </c>
      <c r="C82" s="17" t="s">
        <v>21</v>
      </c>
      <c r="D82" s="40" t="s">
        <v>142</v>
      </c>
      <c r="E82" s="18" t="s">
        <v>24</v>
      </c>
      <c r="F82" s="41">
        <v>1.2</v>
      </c>
      <c r="G82" s="42">
        <v>18</v>
      </c>
      <c r="H82" s="19" t="s">
        <v>21</v>
      </c>
      <c r="I82" s="29" t="s">
        <v>25</v>
      </c>
      <c r="J82" s="42">
        <v>18</v>
      </c>
      <c r="K82" s="40" t="s">
        <v>26</v>
      </c>
      <c r="L82" s="18"/>
    </row>
    <row r="83" spans="1:12" s="33" customFormat="1" ht="30" customHeight="1">
      <c r="A83" s="15">
        <v>76</v>
      </c>
      <c r="B83" s="40" t="s">
        <v>143</v>
      </c>
      <c r="C83" s="17" t="s">
        <v>21</v>
      </c>
      <c r="D83" s="40" t="s">
        <v>144</v>
      </c>
      <c r="E83" s="18" t="s">
        <v>24</v>
      </c>
      <c r="F83" s="41">
        <v>1.434</v>
      </c>
      <c r="G83" s="42">
        <v>21.51</v>
      </c>
      <c r="H83" s="19" t="s">
        <v>21</v>
      </c>
      <c r="I83" s="29" t="s">
        <v>25</v>
      </c>
      <c r="J83" s="42">
        <v>21.51</v>
      </c>
      <c r="K83" s="40" t="s">
        <v>26</v>
      </c>
      <c r="L83" s="18"/>
    </row>
    <row r="84" spans="1:12" s="33" customFormat="1" ht="30" customHeight="1">
      <c r="A84" s="15">
        <v>77</v>
      </c>
      <c r="B84" s="40" t="s">
        <v>145</v>
      </c>
      <c r="C84" s="17" t="s">
        <v>21</v>
      </c>
      <c r="D84" s="40" t="s">
        <v>144</v>
      </c>
      <c r="E84" s="18" t="s">
        <v>24</v>
      </c>
      <c r="F84" s="41">
        <v>0.342</v>
      </c>
      <c r="G84" s="42">
        <v>5.130000000000001</v>
      </c>
      <c r="H84" s="19" t="s">
        <v>21</v>
      </c>
      <c r="I84" s="29" t="s">
        <v>25</v>
      </c>
      <c r="J84" s="42">
        <v>5.130000000000001</v>
      </c>
      <c r="K84" s="40" t="s">
        <v>26</v>
      </c>
      <c r="L84" s="18"/>
    </row>
    <row r="85" spans="1:12" s="33" customFormat="1" ht="42" customHeight="1">
      <c r="A85" s="15">
        <v>78</v>
      </c>
      <c r="B85" s="40" t="s">
        <v>146</v>
      </c>
      <c r="C85" s="17" t="s">
        <v>21</v>
      </c>
      <c r="D85" s="40" t="s">
        <v>147</v>
      </c>
      <c r="E85" s="18" t="s">
        <v>24</v>
      </c>
      <c r="F85" s="41">
        <v>3.066</v>
      </c>
      <c r="G85" s="42">
        <v>45.989999999999995</v>
      </c>
      <c r="H85" s="19" t="s">
        <v>21</v>
      </c>
      <c r="I85" s="29" t="s">
        <v>25</v>
      </c>
      <c r="J85" s="42">
        <v>45.989999999999995</v>
      </c>
      <c r="K85" s="40" t="s">
        <v>26</v>
      </c>
      <c r="L85" s="18"/>
    </row>
    <row r="86" spans="1:12" s="33" customFormat="1" ht="30" customHeight="1">
      <c r="A86" s="15">
        <v>79</v>
      </c>
      <c r="B86" s="40" t="s">
        <v>148</v>
      </c>
      <c r="C86" s="17" t="s">
        <v>21</v>
      </c>
      <c r="D86" s="40" t="s">
        <v>147</v>
      </c>
      <c r="E86" s="18" t="s">
        <v>24</v>
      </c>
      <c r="F86" s="41">
        <v>1.679</v>
      </c>
      <c r="G86" s="42">
        <v>25.185</v>
      </c>
      <c r="H86" s="19" t="s">
        <v>21</v>
      </c>
      <c r="I86" s="29" t="s">
        <v>25</v>
      </c>
      <c r="J86" s="42">
        <v>25.185</v>
      </c>
      <c r="K86" s="40" t="s">
        <v>26</v>
      </c>
      <c r="L86" s="18"/>
    </row>
    <row r="87" spans="1:12" s="33" customFormat="1" ht="30" customHeight="1">
      <c r="A87" s="15">
        <v>80</v>
      </c>
      <c r="B87" s="40" t="s">
        <v>149</v>
      </c>
      <c r="C87" s="17" t="s">
        <v>21</v>
      </c>
      <c r="D87" s="40" t="s">
        <v>150</v>
      </c>
      <c r="E87" s="18" t="s">
        <v>24</v>
      </c>
      <c r="F87" s="41">
        <v>0.989</v>
      </c>
      <c r="G87" s="42">
        <v>14.835</v>
      </c>
      <c r="H87" s="19" t="s">
        <v>21</v>
      </c>
      <c r="I87" s="29" t="s">
        <v>25</v>
      </c>
      <c r="J87" s="42">
        <v>14.835</v>
      </c>
      <c r="K87" s="40" t="s">
        <v>26</v>
      </c>
      <c r="L87" s="18"/>
    </row>
    <row r="88" spans="1:12" s="33" customFormat="1" ht="30" customHeight="1">
      <c r="A88" s="15">
        <v>81</v>
      </c>
      <c r="B88" s="40" t="s">
        <v>151</v>
      </c>
      <c r="C88" s="17" t="s">
        <v>21</v>
      </c>
      <c r="D88" s="40" t="s">
        <v>150</v>
      </c>
      <c r="E88" s="18" t="s">
        <v>24</v>
      </c>
      <c r="F88" s="41">
        <v>0.529</v>
      </c>
      <c r="G88" s="42">
        <v>7.935</v>
      </c>
      <c r="H88" s="19" t="s">
        <v>21</v>
      </c>
      <c r="I88" s="29" t="s">
        <v>25</v>
      </c>
      <c r="J88" s="42">
        <v>7.935</v>
      </c>
      <c r="K88" s="40" t="s">
        <v>26</v>
      </c>
      <c r="L88" s="18"/>
    </row>
    <row r="89" spans="1:12" s="33" customFormat="1" ht="30" customHeight="1">
      <c r="A89" s="15">
        <v>82</v>
      </c>
      <c r="B89" s="40" t="s">
        <v>152</v>
      </c>
      <c r="C89" s="17" t="s">
        <v>21</v>
      </c>
      <c r="D89" s="40" t="s">
        <v>153</v>
      </c>
      <c r="E89" s="18" t="s">
        <v>24</v>
      </c>
      <c r="F89" s="41">
        <v>0.962</v>
      </c>
      <c r="G89" s="42">
        <v>14.43</v>
      </c>
      <c r="H89" s="19" t="s">
        <v>21</v>
      </c>
      <c r="I89" s="29" t="s">
        <v>25</v>
      </c>
      <c r="J89" s="42">
        <v>14.43</v>
      </c>
      <c r="K89" s="40" t="s">
        <v>26</v>
      </c>
      <c r="L89" s="18"/>
    </row>
    <row r="90" spans="1:12" s="33" customFormat="1" ht="30" customHeight="1">
      <c r="A90" s="15">
        <v>83</v>
      </c>
      <c r="B90" s="40" t="s">
        <v>154</v>
      </c>
      <c r="C90" s="17" t="s">
        <v>21</v>
      </c>
      <c r="D90" s="40" t="s">
        <v>153</v>
      </c>
      <c r="E90" s="18" t="s">
        <v>24</v>
      </c>
      <c r="F90" s="41">
        <v>2.891</v>
      </c>
      <c r="G90" s="42">
        <v>43.365</v>
      </c>
      <c r="H90" s="19" t="s">
        <v>21</v>
      </c>
      <c r="I90" s="29" t="s">
        <v>25</v>
      </c>
      <c r="J90" s="42">
        <v>43.365</v>
      </c>
      <c r="K90" s="40" t="s">
        <v>26</v>
      </c>
      <c r="L90" s="18"/>
    </row>
    <row r="91" spans="1:12" s="33" customFormat="1" ht="30" customHeight="1">
      <c r="A91" s="15">
        <v>84</v>
      </c>
      <c r="B91" s="40" t="s">
        <v>155</v>
      </c>
      <c r="C91" s="17" t="s">
        <v>21</v>
      </c>
      <c r="D91" s="40" t="s">
        <v>156</v>
      </c>
      <c r="E91" s="18" t="s">
        <v>24</v>
      </c>
      <c r="F91" s="41">
        <v>1.695</v>
      </c>
      <c r="G91" s="42">
        <v>25.425</v>
      </c>
      <c r="H91" s="19" t="s">
        <v>21</v>
      </c>
      <c r="I91" s="29" t="s">
        <v>25</v>
      </c>
      <c r="J91" s="42">
        <v>25.425</v>
      </c>
      <c r="K91" s="40" t="s">
        <v>26</v>
      </c>
      <c r="L91" s="18"/>
    </row>
    <row r="92" spans="1:12" s="33" customFormat="1" ht="30" customHeight="1">
      <c r="A92" s="15">
        <v>85</v>
      </c>
      <c r="B92" s="40" t="s">
        <v>157</v>
      </c>
      <c r="C92" s="17" t="s">
        <v>21</v>
      </c>
      <c r="D92" s="40" t="s">
        <v>156</v>
      </c>
      <c r="E92" s="18" t="s">
        <v>24</v>
      </c>
      <c r="F92" s="41">
        <v>2.884</v>
      </c>
      <c r="G92" s="42">
        <v>43.26</v>
      </c>
      <c r="H92" s="19" t="s">
        <v>21</v>
      </c>
      <c r="I92" s="29" t="s">
        <v>25</v>
      </c>
      <c r="J92" s="42">
        <v>43.26</v>
      </c>
      <c r="K92" s="40" t="s">
        <v>26</v>
      </c>
      <c r="L92" s="18"/>
    </row>
    <row r="93" spans="1:12" s="33" customFormat="1" ht="30" customHeight="1">
      <c r="A93" s="15">
        <v>86</v>
      </c>
      <c r="B93" s="40" t="s">
        <v>158</v>
      </c>
      <c r="C93" s="17" t="s">
        <v>21</v>
      </c>
      <c r="D93" s="40" t="s">
        <v>156</v>
      </c>
      <c r="E93" s="18" t="s">
        <v>24</v>
      </c>
      <c r="F93" s="41">
        <v>1.77</v>
      </c>
      <c r="G93" s="42">
        <v>26.55</v>
      </c>
      <c r="H93" s="19" t="s">
        <v>21</v>
      </c>
      <c r="I93" s="29" t="s">
        <v>25</v>
      </c>
      <c r="J93" s="42">
        <v>26.55</v>
      </c>
      <c r="K93" s="40" t="s">
        <v>26</v>
      </c>
      <c r="L93" s="18"/>
    </row>
    <row r="94" spans="1:12" s="33" customFormat="1" ht="30" customHeight="1">
      <c r="A94" s="15">
        <v>87</v>
      </c>
      <c r="B94" s="40" t="s">
        <v>159</v>
      </c>
      <c r="C94" s="17" t="s">
        <v>21</v>
      </c>
      <c r="D94" s="40" t="s">
        <v>160</v>
      </c>
      <c r="E94" s="18" t="s">
        <v>24</v>
      </c>
      <c r="F94" s="41">
        <v>4.955</v>
      </c>
      <c r="G94" s="42">
        <v>74.325</v>
      </c>
      <c r="H94" s="19" t="s">
        <v>21</v>
      </c>
      <c r="I94" s="29" t="s">
        <v>25</v>
      </c>
      <c r="J94" s="42">
        <v>74.325</v>
      </c>
      <c r="K94" s="40" t="s">
        <v>26</v>
      </c>
      <c r="L94" s="18"/>
    </row>
    <row r="95" spans="1:12" s="33" customFormat="1" ht="30" customHeight="1">
      <c r="A95" s="15">
        <v>88</v>
      </c>
      <c r="B95" s="40" t="s">
        <v>161</v>
      </c>
      <c r="C95" s="17" t="s">
        <v>21</v>
      </c>
      <c r="D95" s="40" t="s">
        <v>162</v>
      </c>
      <c r="E95" s="18" t="s">
        <v>24</v>
      </c>
      <c r="F95" s="41">
        <v>2.898</v>
      </c>
      <c r="G95" s="42">
        <v>43.47</v>
      </c>
      <c r="H95" s="19" t="s">
        <v>21</v>
      </c>
      <c r="I95" s="29" t="s">
        <v>25</v>
      </c>
      <c r="J95" s="42">
        <v>43.47</v>
      </c>
      <c r="K95" s="40" t="s">
        <v>26</v>
      </c>
      <c r="L95" s="18"/>
    </row>
    <row r="96" spans="1:12" s="33" customFormat="1" ht="30" customHeight="1">
      <c r="A96" s="15">
        <v>89</v>
      </c>
      <c r="B96" s="40" t="s">
        <v>163</v>
      </c>
      <c r="C96" s="17" t="s">
        <v>21</v>
      </c>
      <c r="D96" s="40" t="s">
        <v>164</v>
      </c>
      <c r="E96" s="18" t="s">
        <v>24</v>
      </c>
      <c r="F96" s="41">
        <v>1.368</v>
      </c>
      <c r="G96" s="42">
        <v>20.520000000000003</v>
      </c>
      <c r="H96" s="19" t="s">
        <v>21</v>
      </c>
      <c r="I96" s="29" t="s">
        <v>25</v>
      </c>
      <c r="J96" s="42">
        <v>20.520000000000003</v>
      </c>
      <c r="K96" s="40" t="s">
        <v>26</v>
      </c>
      <c r="L96" s="18"/>
    </row>
    <row r="97" spans="1:12" s="33" customFormat="1" ht="30" customHeight="1">
      <c r="A97" s="15">
        <v>90</v>
      </c>
      <c r="B97" s="40" t="s">
        <v>165</v>
      </c>
      <c r="C97" s="17" t="s">
        <v>21</v>
      </c>
      <c r="D97" s="40" t="s">
        <v>166</v>
      </c>
      <c r="E97" s="18" t="s">
        <v>24</v>
      </c>
      <c r="F97" s="41">
        <v>0.107</v>
      </c>
      <c r="G97" s="42">
        <v>1.605</v>
      </c>
      <c r="H97" s="19" t="s">
        <v>21</v>
      </c>
      <c r="I97" s="29" t="s">
        <v>25</v>
      </c>
      <c r="J97" s="42">
        <v>1.605</v>
      </c>
      <c r="K97" s="40" t="s">
        <v>26</v>
      </c>
      <c r="L97" s="18"/>
    </row>
    <row r="98" spans="1:12" s="33" customFormat="1" ht="30" customHeight="1">
      <c r="A98" s="15">
        <v>91</v>
      </c>
      <c r="B98" s="40" t="s">
        <v>167</v>
      </c>
      <c r="C98" s="17" t="s">
        <v>21</v>
      </c>
      <c r="D98" s="40" t="s">
        <v>166</v>
      </c>
      <c r="E98" s="18" t="s">
        <v>24</v>
      </c>
      <c r="F98" s="41">
        <v>0.883</v>
      </c>
      <c r="G98" s="42">
        <v>13.245</v>
      </c>
      <c r="H98" s="19" t="s">
        <v>21</v>
      </c>
      <c r="I98" s="29" t="s">
        <v>25</v>
      </c>
      <c r="J98" s="42">
        <v>13.245</v>
      </c>
      <c r="K98" s="40" t="s">
        <v>26</v>
      </c>
      <c r="L98" s="18"/>
    </row>
    <row r="99" spans="1:12" s="33" customFormat="1" ht="30" customHeight="1">
      <c r="A99" s="15">
        <v>92</v>
      </c>
      <c r="B99" s="40" t="s">
        <v>168</v>
      </c>
      <c r="C99" s="17" t="s">
        <v>21</v>
      </c>
      <c r="D99" s="40" t="s">
        <v>169</v>
      </c>
      <c r="E99" s="18" t="s">
        <v>24</v>
      </c>
      <c r="F99" s="41">
        <v>2.037</v>
      </c>
      <c r="G99" s="42">
        <v>30.555</v>
      </c>
      <c r="H99" s="19" t="s">
        <v>21</v>
      </c>
      <c r="I99" s="29" t="s">
        <v>25</v>
      </c>
      <c r="J99" s="42">
        <v>30.555</v>
      </c>
      <c r="K99" s="40" t="s">
        <v>26</v>
      </c>
      <c r="L99" s="18"/>
    </row>
    <row r="100" spans="1:12" s="33" customFormat="1" ht="30" customHeight="1">
      <c r="A100" s="15">
        <v>93</v>
      </c>
      <c r="B100" s="40" t="s">
        <v>170</v>
      </c>
      <c r="C100" s="17" t="s">
        <v>21</v>
      </c>
      <c r="D100" s="40" t="s">
        <v>171</v>
      </c>
      <c r="E100" s="18" t="s">
        <v>24</v>
      </c>
      <c r="F100" s="41">
        <v>5.276</v>
      </c>
      <c r="G100" s="42">
        <v>79.14</v>
      </c>
      <c r="H100" s="19" t="s">
        <v>21</v>
      </c>
      <c r="I100" s="29" t="s">
        <v>25</v>
      </c>
      <c r="J100" s="42">
        <v>79.14</v>
      </c>
      <c r="K100" s="40" t="s">
        <v>26</v>
      </c>
      <c r="L100" s="18"/>
    </row>
    <row r="101" spans="1:12" s="33" customFormat="1" ht="30" customHeight="1">
      <c r="A101" s="15">
        <v>94</v>
      </c>
      <c r="B101" s="40" t="s">
        <v>172</v>
      </c>
      <c r="C101" s="17" t="s">
        <v>21</v>
      </c>
      <c r="D101" s="40" t="s">
        <v>173</v>
      </c>
      <c r="E101" s="18" t="s">
        <v>24</v>
      </c>
      <c r="F101" s="41">
        <v>1.309</v>
      </c>
      <c r="G101" s="42">
        <v>19.634999999999998</v>
      </c>
      <c r="H101" s="19" t="s">
        <v>21</v>
      </c>
      <c r="I101" s="29" t="s">
        <v>25</v>
      </c>
      <c r="J101" s="42">
        <v>19.634999999999998</v>
      </c>
      <c r="K101" s="40" t="s">
        <v>26</v>
      </c>
      <c r="L101" s="18"/>
    </row>
    <row r="102" spans="1:12" s="33" customFormat="1" ht="30" customHeight="1">
      <c r="A102" s="15">
        <v>95</v>
      </c>
      <c r="B102" s="40" t="s">
        <v>174</v>
      </c>
      <c r="C102" s="17" t="s">
        <v>21</v>
      </c>
      <c r="D102" s="40" t="s">
        <v>175</v>
      </c>
      <c r="E102" s="18" t="s">
        <v>24</v>
      </c>
      <c r="F102" s="41">
        <v>0.616</v>
      </c>
      <c r="G102" s="42">
        <v>9.24</v>
      </c>
      <c r="H102" s="19" t="s">
        <v>21</v>
      </c>
      <c r="I102" s="29" t="s">
        <v>25</v>
      </c>
      <c r="J102" s="42">
        <v>9.24</v>
      </c>
      <c r="K102" s="40" t="s">
        <v>26</v>
      </c>
      <c r="L102" s="18"/>
    </row>
    <row r="103" spans="1:12" s="33" customFormat="1" ht="30" customHeight="1">
      <c r="A103" s="15">
        <v>96</v>
      </c>
      <c r="B103" s="40" t="s">
        <v>176</v>
      </c>
      <c r="C103" s="17" t="s">
        <v>21</v>
      </c>
      <c r="D103" s="40" t="s">
        <v>175</v>
      </c>
      <c r="E103" s="18" t="s">
        <v>24</v>
      </c>
      <c r="F103" s="41">
        <v>1.343</v>
      </c>
      <c r="G103" s="42">
        <v>20.145</v>
      </c>
      <c r="H103" s="19" t="s">
        <v>21</v>
      </c>
      <c r="I103" s="29" t="s">
        <v>25</v>
      </c>
      <c r="J103" s="42">
        <v>20.145</v>
      </c>
      <c r="K103" s="40" t="s">
        <v>26</v>
      </c>
      <c r="L103" s="18"/>
    </row>
    <row r="104" spans="1:12" s="33" customFormat="1" ht="30" customHeight="1">
      <c r="A104" s="15">
        <v>97</v>
      </c>
      <c r="B104" s="40" t="s">
        <v>177</v>
      </c>
      <c r="C104" s="17" t="s">
        <v>21</v>
      </c>
      <c r="D104" s="40" t="s">
        <v>178</v>
      </c>
      <c r="E104" s="18" t="s">
        <v>24</v>
      </c>
      <c r="F104" s="41">
        <v>6.073</v>
      </c>
      <c r="G104" s="42">
        <v>91.095</v>
      </c>
      <c r="H104" s="19" t="s">
        <v>21</v>
      </c>
      <c r="I104" s="29" t="s">
        <v>25</v>
      </c>
      <c r="J104" s="42">
        <v>91.095</v>
      </c>
      <c r="K104" s="40" t="s">
        <v>26</v>
      </c>
      <c r="L104" s="18"/>
    </row>
    <row r="105" spans="1:12" s="33" customFormat="1" ht="30" customHeight="1">
      <c r="A105" s="15">
        <v>98</v>
      </c>
      <c r="B105" s="40" t="s">
        <v>179</v>
      </c>
      <c r="C105" s="17" t="s">
        <v>21</v>
      </c>
      <c r="D105" s="40" t="s">
        <v>178</v>
      </c>
      <c r="E105" s="18" t="s">
        <v>24</v>
      </c>
      <c r="F105" s="41">
        <v>0.381</v>
      </c>
      <c r="G105" s="42">
        <v>5.715</v>
      </c>
      <c r="H105" s="19" t="s">
        <v>21</v>
      </c>
      <c r="I105" s="29" t="s">
        <v>25</v>
      </c>
      <c r="J105" s="42">
        <v>5.715</v>
      </c>
      <c r="K105" s="40" t="s">
        <v>26</v>
      </c>
      <c r="L105" s="18"/>
    </row>
    <row r="106" ht="14.25">
      <c r="G106">
        <f>SUBTOTAL(9,G27:G105)</f>
        <v>2667.9449999999993</v>
      </c>
    </row>
  </sheetData>
  <sheetProtection/>
  <mergeCells count="13">
    <mergeCell ref="G4:G5"/>
    <mergeCell ref="K4:K5"/>
    <mergeCell ref="L4:L5"/>
    <mergeCell ref="B2:L2"/>
    <mergeCell ref="B3:G3"/>
    <mergeCell ref="K3:L3"/>
    <mergeCell ref="H4:J4"/>
    <mergeCell ref="A4:A5"/>
    <mergeCell ref="B4:B5"/>
    <mergeCell ref="C4:C5"/>
    <mergeCell ref="D4:D5"/>
    <mergeCell ref="E4:E5"/>
    <mergeCell ref="F4:F5"/>
  </mergeCells>
  <printOptions horizontalCentered="1"/>
  <pageMargins left="0.35433070866141736" right="0.35433070866141736" top="0.4724409448818898" bottom="0.31496062992125984" header="0.31496062992125984" footer="0.07874015748031496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B2" sqref="B2:L2"/>
    </sheetView>
  </sheetViews>
  <sheetFormatPr defaultColWidth="8.625" defaultRowHeight="14.25"/>
  <cols>
    <col min="1" max="1" width="4.375" style="0" customWidth="1"/>
    <col min="2" max="2" width="24.125" style="0" customWidth="1"/>
    <col min="3" max="3" width="11.625" style="0" customWidth="1"/>
    <col min="4" max="4" width="10.375" style="0" customWidth="1"/>
    <col min="5" max="5" width="5.125" style="0" customWidth="1"/>
    <col min="6" max="6" width="14.50390625" style="0" customWidth="1"/>
    <col min="7" max="7" width="10.875" style="0" customWidth="1"/>
    <col min="8" max="8" width="7.50390625" style="0" customWidth="1"/>
    <col min="9" max="9" width="19.375" style="0" customWidth="1"/>
    <col min="10" max="10" width="11.75390625" style="0" customWidth="1"/>
    <col min="11" max="11" width="12.875" style="0" customWidth="1"/>
    <col min="12" max="12" width="5.875" style="0" customWidth="1"/>
  </cols>
  <sheetData>
    <row r="1" spans="2:7" ht="33" customHeight="1">
      <c r="B1" s="4" t="s">
        <v>0</v>
      </c>
      <c r="C1" s="4"/>
      <c r="D1" s="4"/>
      <c r="E1" s="4"/>
      <c r="F1" s="4"/>
      <c r="G1" s="4"/>
    </row>
    <row r="2" spans="1:12" ht="58.5" customHeight="1">
      <c r="A2" s="5"/>
      <c r="B2" s="43" t="s">
        <v>180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0.75" customHeight="1">
      <c r="A3" s="6"/>
      <c r="B3" s="48" t="s">
        <v>2</v>
      </c>
      <c r="C3" s="48"/>
      <c r="D3" s="48"/>
      <c r="E3" s="48"/>
      <c r="F3" s="48"/>
      <c r="G3" s="48"/>
      <c r="H3" s="7"/>
      <c r="I3" s="7"/>
      <c r="J3" s="7"/>
      <c r="K3" s="49" t="s">
        <v>3</v>
      </c>
      <c r="L3" s="49"/>
    </row>
    <row r="4" spans="1:12" ht="30" customHeight="1">
      <c r="A4" s="51" t="s">
        <v>4</v>
      </c>
      <c r="B4" s="55" t="s">
        <v>5</v>
      </c>
      <c r="C4" s="50" t="s">
        <v>6</v>
      </c>
      <c r="D4" s="50" t="s">
        <v>7</v>
      </c>
      <c r="E4" s="50" t="s">
        <v>8</v>
      </c>
      <c r="F4" s="50" t="s">
        <v>9</v>
      </c>
      <c r="G4" s="50" t="s">
        <v>10</v>
      </c>
      <c r="H4" s="50" t="s">
        <v>11</v>
      </c>
      <c r="I4" s="50"/>
      <c r="J4" s="50"/>
      <c r="K4" s="50" t="s">
        <v>12</v>
      </c>
      <c r="L4" s="50" t="s">
        <v>13</v>
      </c>
    </row>
    <row r="5" spans="1:12" ht="30" customHeight="1">
      <c r="A5" s="52"/>
      <c r="B5" s="56"/>
      <c r="C5" s="47"/>
      <c r="D5" s="47"/>
      <c r="E5" s="47"/>
      <c r="F5" s="47"/>
      <c r="G5" s="47"/>
      <c r="H5" s="10" t="s">
        <v>14</v>
      </c>
      <c r="I5" s="10" t="s">
        <v>15</v>
      </c>
      <c r="J5" s="10" t="s">
        <v>16</v>
      </c>
      <c r="K5" s="47"/>
      <c r="L5" s="47"/>
    </row>
    <row r="6" spans="1:12" ht="30" customHeight="1">
      <c r="A6" s="8"/>
      <c r="B6" s="9" t="s">
        <v>181</v>
      </c>
      <c r="C6" s="10"/>
      <c r="D6" s="11"/>
      <c r="E6" s="11"/>
      <c r="F6" s="11"/>
      <c r="G6" s="12">
        <f>G9+G37+G18+G29+G7</f>
        <v>1535.1666666666667</v>
      </c>
      <c r="H6" s="11"/>
      <c r="I6" s="11"/>
      <c r="J6" s="12">
        <f>J9+J37+J18+J29+J7</f>
        <v>1535.1666666666667</v>
      </c>
      <c r="K6" s="10"/>
      <c r="L6" s="10"/>
    </row>
    <row r="7" spans="1:12" s="1" customFormat="1" ht="31.5" customHeight="1">
      <c r="A7" s="13" t="s">
        <v>17</v>
      </c>
      <c r="B7" s="14" t="s">
        <v>182</v>
      </c>
      <c r="C7" s="13"/>
      <c r="D7" s="11"/>
      <c r="E7" s="11"/>
      <c r="F7" s="11"/>
      <c r="G7" s="11">
        <v>221</v>
      </c>
      <c r="H7" s="11"/>
      <c r="I7" s="27"/>
      <c r="J7" s="11">
        <v>221</v>
      </c>
      <c r="K7" s="28"/>
      <c r="L7" s="11"/>
    </row>
    <row r="8" spans="1:12" ht="31.5" customHeight="1">
      <c r="A8" s="15"/>
      <c r="B8" s="16" t="s">
        <v>183</v>
      </c>
      <c r="C8" s="17" t="s">
        <v>184</v>
      </c>
      <c r="D8" s="18" t="s">
        <v>185</v>
      </c>
      <c r="E8" s="18" t="s">
        <v>24</v>
      </c>
      <c r="F8" s="18" t="s">
        <v>183</v>
      </c>
      <c r="G8" s="18">
        <v>221</v>
      </c>
      <c r="H8" s="19" t="s">
        <v>186</v>
      </c>
      <c r="I8" s="29" t="s">
        <v>187</v>
      </c>
      <c r="J8" s="18">
        <v>221</v>
      </c>
      <c r="K8" s="16"/>
      <c r="L8" s="18"/>
    </row>
    <row r="9" spans="1:12" s="2" customFormat="1" ht="30" customHeight="1">
      <c r="A9" s="13" t="s">
        <v>188</v>
      </c>
      <c r="B9" s="20" t="s">
        <v>189</v>
      </c>
      <c r="C9" s="17"/>
      <c r="D9" s="13"/>
      <c r="E9" s="13"/>
      <c r="F9" s="13"/>
      <c r="G9" s="21">
        <f>SUM(G10:G17)</f>
        <v>414.1666666666667</v>
      </c>
      <c r="H9" s="22"/>
      <c r="I9" s="21"/>
      <c r="J9" s="21">
        <f>SUM(J10:J17)</f>
        <v>414.1666666666667</v>
      </c>
      <c r="K9" s="27"/>
      <c r="L9" s="30"/>
    </row>
    <row r="10" spans="1:12" s="2" customFormat="1" ht="15" customHeight="1">
      <c r="A10" s="53"/>
      <c r="B10" s="57" t="s">
        <v>190</v>
      </c>
      <c r="C10" s="59" t="s">
        <v>191</v>
      </c>
      <c r="D10" s="57" t="s">
        <v>192</v>
      </c>
      <c r="E10" s="57" t="s">
        <v>24</v>
      </c>
      <c r="F10" s="57" t="s">
        <v>193</v>
      </c>
      <c r="G10" s="62">
        <v>86.3333333333333</v>
      </c>
      <c r="H10" s="18" t="s">
        <v>194</v>
      </c>
      <c r="I10" s="31" t="s">
        <v>195</v>
      </c>
      <c r="J10" s="29">
        <v>16</v>
      </c>
      <c r="K10" s="27"/>
      <c r="L10" s="30"/>
    </row>
    <row r="11" spans="1:12" s="2" customFormat="1" ht="15" customHeight="1">
      <c r="A11" s="54"/>
      <c r="B11" s="58"/>
      <c r="C11" s="60"/>
      <c r="D11" s="61"/>
      <c r="E11" s="61"/>
      <c r="F11" s="61"/>
      <c r="G11" s="63"/>
      <c r="H11" s="18" t="s">
        <v>196</v>
      </c>
      <c r="I11" s="31" t="s">
        <v>197</v>
      </c>
      <c r="J11" s="23">
        <v>70.3333333333333</v>
      </c>
      <c r="K11" s="27"/>
      <c r="L11" s="30"/>
    </row>
    <row r="12" spans="1:12" s="2" customFormat="1" ht="30" customHeight="1">
      <c r="A12" s="13"/>
      <c r="B12" s="16" t="s">
        <v>198</v>
      </c>
      <c r="C12" s="17" t="s">
        <v>191</v>
      </c>
      <c r="D12" s="18" t="s">
        <v>199</v>
      </c>
      <c r="E12" s="18" t="s">
        <v>24</v>
      </c>
      <c r="F12" s="18" t="s">
        <v>200</v>
      </c>
      <c r="G12" s="23">
        <v>39.083333333333336</v>
      </c>
      <c r="H12" s="18" t="s">
        <v>196</v>
      </c>
      <c r="I12" s="31" t="s">
        <v>197</v>
      </c>
      <c r="J12" s="23">
        <v>39.083333333333336</v>
      </c>
      <c r="K12" s="27"/>
      <c r="L12" s="30"/>
    </row>
    <row r="13" spans="1:12" s="2" customFormat="1" ht="30" customHeight="1">
      <c r="A13" s="13"/>
      <c r="B13" s="16" t="s">
        <v>201</v>
      </c>
      <c r="C13" s="17" t="s">
        <v>191</v>
      </c>
      <c r="D13" s="18" t="s">
        <v>202</v>
      </c>
      <c r="E13" s="18" t="s">
        <v>24</v>
      </c>
      <c r="F13" s="18" t="s">
        <v>203</v>
      </c>
      <c r="G13" s="23">
        <v>116.66666666666667</v>
      </c>
      <c r="H13" s="18" t="s">
        <v>196</v>
      </c>
      <c r="I13" s="31" t="s">
        <v>197</v>
      </c>
      <c r="J13" s="23">
        <v>116.66666666666667</v>
      </c>
      <c r="K13" s="27"/>
      <c r="L13" s="30"/>
    </row>
    <row r="14" spans="1:12" s="2" customFormat="1" ht="30" customHeight="1">
      <c r="A14" s="13"/>
      <c r="B14" s="16" t="s">
        <v>204</v>
      </c>
      <c r="C14" s="17" t="s">
        <v>191</v>
      </c>
      <c r="D14" s="18" t="s">
        <v>205</v>
      </c>
      <c r="E14" s="18" t="s">
        <v>24</v>
      </c>
      <c r="F14" s="18" t="s">
        <v>206</v>
      </c>
      <c r="G14" s="23">
        <v>25.083333333333332</v>
      </c>
      <c r="H14" s="18" t="s">
        <v>196</v>
      </c>
      <c r="I14" s="31" t="s">
        <v>197</v>
      </c>
      <c r="J14" s="23">
        <v>25.083333333333332</v>
      </c>
      <c r="K14" s="27"/>
      <c r="L14" s="30"/>
    </row>
    <row r="15" spans="1:12" s="2" customFormat="1" ht="30" customHeight="1">
      <c r="A15" s="13"/>
      <c r="B15" s="16" t="s">
        <v>207</v>
      </c>
      <c r="C15" s="17" t="s">
        <v>191</v>
      </c>
      <c r="D15" s="18" t="s">
        <v>208</v>
      </c>
      <c r="E15" s="18" t="s">
        <v>24</v>
      </c>
      <c r="F15" s="18" t="s">
        <v>209</v>
      </c>
      <c r="G15" s="23">
        <v>34.416666666666664</v>
      </c>
      <c r="H15" s="18" t="s">
        <v>186</v>
      </c>
      <c r="I15" s="29" t="s">
        <v>187</v>
      </c>
      <c r="J15" s="23">
        <v>34.416666666666664</v>
      </c>
      <c r="K15" s="27"/>
      <c r="L15" s="30"/>
    </row>
    <row r="16" spans="1:12" s="2" customFormat="1" ht="30" customHeight="1">
      <c r="A16" s="13"/>
      <c r="B16" s="16" t="s">
        <v>210</v>
      </c>
      <c r="C16" s="17" t="s">
        <v>191</v>
      </c>
      <c r="D16" s="18" t="s">
        <v>211</v>
      </c>
      <c r="E16" s="18" t="s">
        <v>24</v>
      </c>
      <c r="F16" s="18" t="s">
        <v>212</v>
      </c>
      <c r="G16" s="23">
        <v>58.916666666666664</v>
      </c>
      <c r="H16" s="18" t="s">
        <v>186</v>
      </c>
      <c r="I16" s="29" t="s">
        <v>187</v>
      </c>
      <c r="J16" s="23">
        <v>58.916666666666664</v>
      </c>
      <c r="K16" s="27"/>
      <c r="L16" s="30"/>
    </row>
    <row r="17" spans="1:12" s="2" customFormat="1" ht="30" customHeight="1">
      <c r="A17" s="13"/>
      <c r="B17" s="16" t="s">
        <v>213</v>
      </c>
      <c r="C17" s="17" t="s">
        <v>191</v>
      </c>
      <c r="D17" s="18" t="s">
        <v>214</v>
      </c>
      <c r="E17" s="18" t="s">
        <v>24</v>
      </c>
      <c r="F17" s="18" t="s">
        <v>215</v>
      </c>
      <c r="G17" s="23">
        <v>53.666666666666664</v>
      </c>
      <c r="H17" s="18" t="s">
        <v>186</v>
      </c>
      <c r="I17" s="29" t="s">
        <v>187</v>
      </c>
      <c r="J17" s="23">
        <v>53.666666666666664</v>
      </c>
      <c r="K17" s="27"/>
      <c r="L17" s="30"/>
    </row>
    <row r="18" spans="1:12" s="2" customFormat="1" ht="30" customHeight="1">
      <c r="A18" s="13" t="s">
        <v>216</v>
      </c>
      <c r="B18" s="14" t="s">
        <v>217</v>
      </c>
      <c r="C18" s="17"/>
      <c r="D18" s="13"/>
      <c r="E18" s="13"/>
      <c r="F18" s="13"/>
      <c r="G18" s="24">
        <f>SUM(G19:G28)</f>
        <v>200</v>
      </c>
      <c r="H18" s="22"/>
      <c r="I18" s="21"/>
      <c r="J18" s="24">
        <f>SUM(J19:J28)</f>
        <v>200</v>
      </c>
      <c r="K18" s="27"/>
      <c r="L18" s="30"/>
    </row>
    <row r="19" spans="1:12" s="3" customFormat="1" ht="31.5" customHeight="1">
      <c r="A19" s="17"/>
      <c r="B19" s="25" t="s">
        <v>218</v>
      </c>
      <c r="C19" s="26" t="s">
        <v>219</v>
      </c>
      <c r="D19" s="26" t="s">
        <v>202</v>
      </c>
      <c r="E19" s="26" t="s">
        <v>24</v>
      </c>
      <c r="F19" s="25" t="s">
        <v>218</v>
      </c>
      <c r="G19" s="17">
        <v>40</v>
      </c>
      <c r="H19" s="18" t="s">
        <v>186</v>
      </c>
      <c r="I19" s="29" t="s">
        <v>187</v>
      </c>
      <c r="J19" s="17">
        <v>40</v>
      </c>
      <c r="K19" s="25"/>
      <c r="L19" s="26"/>
    </row>
    <row r="20" spans="1:12" ht="31.5" customHeight="1">
      <c r="A20" s="15"/>
      <c r="B20" s="16" t="s">
        <v>220</v>
      </c>
      <c r="C20" s="18" t="s">
        <v>221</v>
      </c>
      <c r="D20" s="18" t="s">
        <v>192</v>
      </c>
      <c r="E20" s="18" t="s">
        <v>24</v>
      </c>
      <c r="F20" s="16" t="s">
        <v>220</v>
      </c>
      <c r="G20" s="17">
        <v>20</v>
      </c>
      <c r="H20" s="18" t="s">
        <v>186</v>
      </c>
      <c r="I20" s="29" t="s">
        <v>187</v>
      </c>
      <c r="J20" s="17">
        <v>20</v>
      </c>
      <c r="K20" s="16"/>
      <c r="L20" s="18"/>
    </row>
    <row r="21" spans="1:12" ht="31.5" customHeight="1">
      <c r="A21" s="15"/>
      <c r="B21" s="16" t="s">
        <v>222</v>
      </c>
      <c r="C21" s="18" t="s">
        <v>223</v>
      </c>
      <c r="D21" s="18" t="s">
        <v>211</v>
      </c>
      <c r="E21" s="18" t="s">
        <v>24</v>
      </c>
      <c r="F21" s="16" t="s">
        <v>222</v>
      </c>
      <c r="G21" s="17">
        <v>20</v>
      </c>
      <c r="H21" s="18" t="s">
        <v>186</v>
      </c>
      <c r="I21" s="29" t="s">
        <v>187</v>
      </c>
      <c r="J21" s="17">
        <v>20</v>
      </c>
      <c r="K21" s="16"/>
      <c r="L21" s="18"/>
    </row>
    <row r="22" spans="1:12" ht="31.5" customHeight="1">
      <c r="A22" s="15"/>
      <c r="B22" s="16" t="s">
        <v>224</v>
      </c>
      <c r="C22" s="18" t="s">
        <v>225</v>
      </c>
      <c r="D22" s="18" t="s">
        <v>214</v>
      </c>
      <c r="E22" s="18" t="s">
        <v>24</v>
      </c>
      <c r="F22" s="16" t="s">
        <v>224</v>
      </c>
      <c r="G22" s="17">
        <v>15</v>
      </c>
      <c r="H22" s="18" t="s">
        <v>186</v>
      </c>
      <c r="I22" s="29" t="s">
        <v>187</v>
      </c>
      <c r="J22" s="17">
        <v>15</v>
      </c>
      <c r="K22" s="16"/>
      <c r="L22" s="18"/>
    </row>
    <row r="23" spans="1:12" ht="31.5" customHeight="1">
      <c r="A23" s="15"/>
      <c r="B23" s="16" t="s">
        <v>226</v>
      </c>
      <c r="C23" s="18" t="s">
        <v>227</v>
      </c>
      <c r="D23" s="18" t="s">
        <v>205</v>
      </c>
      <c r="E23" s="18" t="s">
        <v>24</v>
      </c>
      <c r="F23" s="16" t="s">
        <v>226</v>
      </c>
      <c r="G23" s="17">
        <v>10</v>
      </c>
      <c r="H23" s="18" t="s">
        <v>186</v>
      </c>
      <c r="I23" s="29" t="s">
        <v>187</v>
      </c>
      <c r="J23" s="17">
        <v>10</v>
      </c>
      <c r="K23" s="16"/>
      <c r="L23" s="18"/>
    </row>
    <row r="24" spans="1:12" ht="31.5" customHeight="1">
      <c r="A24" s="15"/>
      <c r="B24" s="16" t="s">
        <v>228</v>
      </c>
      <c r="C24" s="18" t="s">
        <v>229</v>
      </c>
      <c r="D24" s="18" t="s">
        <v>208</v>
      </c>
      <c r="E24" s="18" t="s">
        <v>24</v>
      </c>
      <c r="F24" s="16" t="s">
        <v>228</v>
      </c>
      <c r="G24" s="17">
        <v>10</v>
      </c>
      <c r="H24" s="18" t="s">
        <v>186</v>
      </c>
      <c r="I24" s="29" t="s">
        <v>187</v>
      </c>
      <c r="J24" s="17">
        <v>10</v>
      </c>
      <c r="K24" s="16"/>
      <c r="L24" s="18"/>
    </row>
    <row r="25" spans="1:12" ht="31.5" customHeight="1">
      <c r="A25" s="15"/>
      <c r="B25" s="16" t="s">
        <v>230</v>
      </c>
      <c r="C25" s="18" t="s">
        <v>231</v>
      </c>
      <c r="D25" s="18" t="s">
        <v>199</v>
      </c>
      <c r="E25" s="18" t="s">
        <v>24</v>
      </c>
      <c r="F25" s="16" t="s">
        <v>230</v>
      </c>
      <c r="G25" s="17">
        <v>10</v>
      </c>
      <c r="H25" s="18" t="s">
        <v>186</v>
      </c>
      <c r="I25" s="29" t="s">
        <v>187</v>
      </c>
      <c r="J25" s="17">
        <v>10</v>
      </c>
      <c r="K25" s="16"/>
      <c r="L25" s="18"/>
    </row>
    <row r="26" spans="1:12" ht="31.5" customHeight="1">
      <c r="A26" s="15"/>
      <c r="B26" s="16" t="s">
        <v>232</v>
      </c>
      <c r="C26" s="17" t="s">
        <v>233</v>
      </c>
      <c r="D26" s="17" t="s">
        <v>233</v>
      </c>
      <c r="E26" s="18" t="s">
        <v>24</v>
      </c>
      <c r="F26" s="16" t="s">
        <v>232</v>
      </c>
      <c r="G26" s="17">
        <v>30</v>
      </c>
      <c r="H26" s="18" t="s">
        <v>186</v>
      </c>
      <c r="I26" s="29" t="s">
        <v>187</v>
      </c>
      <c r="J26" s="17">
        <v>30</v>
      </c>
      <c r="K26" s="16"/>
      <c r="L26" s="18"/>
    </row>
    <row r="27" spans="1:12" ht="31.5" customHeight="1">
      <c r="A27" s="15"/>
      <c r="B27" s="16" t="s">
        <v>234</v>
      </c>
      <c r="C27" s="17" t="s">
        <v>235</v>
      </c>
      <c r="D27" s="17" t="s">
        <v>235</v>
      </c>
      <c r="E27" s="18" t="s">
        <v>24</v>
      </c>
      <c r="F27" s="16" t="s">
        <v>234</v>
      </c>
      <c r="G27" s="17">
        <v>25</v>
      </c>
      <c r="H27" s="18" t="s">
        <v>186</v>
      </c>
      <c r="I27" s="29" t="s">
        <v>187</v>
      </c>
      <c r="J27" s="17">
        <v>25</v>
      </c>
      <c r="K27" s="16"/>
      <c r="L27" s="18"/>
    </row>
    <row r="28" spans="1:12" ht="31.5" customHeight="1">
      <c r="A28" s="15"/>
      <c r="B28" s="16" t="s">
        <v>236</v>
      </c>
      <c r="C28" s="17" t="s">
        <v>237</v>
      </c>
      <c r="D28" s="17" t="s">
        <v>237</v>
      </c>
      <c r="E28" s="18" t="s">
        <v>24</v>
      </c>
      <c r="F28" s="16" t="s">
        <v>236</v>
      </c>
      <c r="G28" s="17">
        <v>20</v>
      </c>
      <c r="H28" s="18" t="s">
        <v>186</v>
      </c>
      <c r="I28" s="29" t="s">
        <v>187</v>
      </c>
      <c r="J28" s="17">
        <v>20</v>
      </c>
      <c r="K28" s="16"/>
      <c r="L28" s="18"/>
    </row>
    <row r="29" spans="1:12" s="2" customFormat="1" ht="30" customHeight="1">
      <c r="A29" s="13" t="s">
        <v>238</v>
      </c>
      <c r="B29" s="14" t="s">
        <v>239</v>
      </c>
      <c r="C29" s="17"/>
      <c r="D29" s="13"/>
      <c r="E29" s="13"/>
      <c r="F29" s="13"/>
      <c r="G29" s="24">
        <f>SUM(G30:G36)</f>
        <v>700</v>
      </c>
      <c r="H29" s="22"/>
      <c r="I29" s="21"/>
      <c r="J29" s="24">
        <f>SUM(J30:J36)</f>
        <v>700</v>
      </c>
      <c r="K29" s="27"/>
      <c r="L29" s="30"/>
    </row>
    <row r="30" spans="1:12" ht="31.5" customHeight="1">
      <c r="A30" s="15"/>
      <c r="B30" s="16" t="s">
        <v>240</v>
      </c>
      <c r="C30" s="18" t="s">
        <v>219</v>
      </c>
      <c r="D30" s="18" t="s">
        <v>202</v>
      </c>
      <c r="E30" s="18" t="s">
        <v>24</v>
      </c>
      <c r="F30" s="16" t="s">
        <v>240</v>
      </c>
      <c r="G30" s="17">
        <v>195</v>
      </c>
      <c r="H30" s="18" t="s">
        <v>196</v>
      </c>
      <c r="I30" s="31" t="s">
        <v>197</v>
      </c>
      <c r="J30" s="17">
        <v>195</v>
      </c>
      <c r="K30" s="16"/>
      <c r="L30" s="18"/>
    </row>
    <row r="31" spans="1:12" ht="31.5" customHeight="1">
      <c r="A31" s="15"/>
      <c r="B31" s="16" t="s">
        <v>241</v>
      </c>
      <c r="C31" s="18" t="s">
        <v>221</v>
      </c>
      <c r="D31" s="18" t="s">
        <v>192</v>
      </c>
      <c r="E31" s="18" t="s">
        <v>24</v>
      </c>
      <c r="F31" s="16" t="s">
        <v>241</v>
      </c>
      <c r="G31" s="17">
        <v>140</v>
      </c>
      <c r="H31" s="18" t="s">
        <v>196</v>
      </c>
      <c r="I31" s="31" t="s">
        <v>197</v>
      </c>
      <c r="J31" s="17">
        <v>140</v>
      </c>
      <c r="K31" s="16"/>
      <c r="L31" s="18"/>
    </row>
    <row r="32" spans="1:12" ht="31.5" customHeight="1">
      <c r="A32" s="15"/>
      <c r="B32" s="16" t="s">
        <v>242</v>
      </c>
      <c r="C32" s="18" t="s">
        <v>223</v>
      </c>
      <c r="D32" s="18" t="s">
        <v>211</v>
      </c>
      <c r="E32" s="18" t="s">
        <v>24</v>
      </c>
      <c r="F32" s="16" t="s">
        <v>242</v>
      </c>
      <c r="G32" s="17">
        <v>95</v>
      </c>
      <c r="H32" s="18" t="s">
        <v>196</v>
      </c>
      <c r="I32" s="31" t="s">
        <v>197</v>
      </c>
      <c r="J32" s="17">
        <v>95</v>
      </c>
      <c r="K32" s="16"/>
      <c r="L32" s="18"/>
    </row>
    <row r="33" spans="1:12" ht="31.5" customHeight="1">
      <c r="A33" s="15"/>
      <c r="B33" s="16" t="s">
        <v>243</v>
      </c>
      <c r="C33" s="18" t="s">
        <v>225</v>
      </c>
      <c r="D33" s="18" t="s">
        <v>214</v>
      </c>
      <c r="E33" s="18" t="s">
        <v>24</v>
      </c>
      <c r="F33" s="16" t="s">
        <v>243</v>
      </c>
      <c r="G33" s="17">
        <v>75</v>
      </c>
      <c r="H33" s="18" t="s">
        <v>196</v>
      </c>
      <c r="I33" s="31" t="s">
        <v>197</v>
      </c>
      <c r="J33" s="17">
        <v>75</v>
      </c>
      <c r="K33" s="16"/>
      <c r="L33" s="18"/>
    </row>
    <row r="34" spans="1:12" ht="31.5" customHeight="1">
      <c r="A34" s="15"/>
      <c r="B34" s="16" t="s">
        <v>244</v>
      </c>
      <c r="C34" s="18" t="s">
        <v>227</v>
      </c>
      <c r="D34" s="18" t="s">
        <v>205</v>
      </c>
      <c r="E34" s="18" t="s">
        <v>24</v>
      </c>
      <c r="F34" s="16" t="s">
        <v>244</v>
      </c>
      <c r="G34" s="17">
        <v>80</v>
      </c>
      <c r="H34" s="18" t="s">
        <v>196</v>
      </c>
      <c r="I34" s="31" t="s">
        <v>197</v>
      </c>
      <c r="J34" s="17">
        <v>80</v>
      </c>
      <c r="K34" s="16"/>
      <c r="L34" s="18"/>
    </row>
    <row r="35" spans="1:12" ht="31.5" customHeight="1">
      <c r="A35" s="15"/>
      <c r="B35" s="16" t="s">
        <v>245</v>
      </c>
      <c r="C35" s="18" t="s">
        <v>229</v>
      </c>
      <c r="D35" s="18" t="s">
        <v>208</v>
      </c>
      <c r="E35" s="18" t="s">
        <v>24</v>
      </c>
      <c r="F35" s="16" t="s">
        <v>245</v>
      </c>
      <c r="G35" s="17">
        <v>60</v>
      </c>
      <c r="H35" s="18" t="s">
        <v>196</v>
      </c>
      <c r="I35" s="31" t="s">
        <v>197</v>
      </c>
      <c r="J35" s="17">
        <v>60</v>
      </c>
      <c r="K35" s="16"/>
      <c r="L35" s="18"/>
    </row>
    <row r="36" spans="1:12" ht="31.5" customHeight="1">
      <c r="A36" s="15"/>
      <c r="B36" s="16" t="s">
        <v>246</v>
      </c>
      <c r="C36" s="18" t="s">
        <v>231</v>
      </c>
      <c r="D36" s="18" t="s">
        <v>199</v>
      </c>
      <c r="E36" s="18" t="s">
        <v>24</v>
      </c>
      <c r="F36" s="16" t="s">
        <v>246</v>
      </c>
      <c r="G36" s="17">
        <v>55</v>
      </c>
      <c r="H36" s="18" t="s">
        <v>196</v>
      </c>
      <c r="I36" s="31" t="s">
        <v>197</v>
      </c>
      <c r="J36" s="17">
        <v>55</v>
      </c>
      <c r="K36" s="16"/>
      <c r="L36" s="18"/>
    </row>
    <row r="37" spans="1:12" s="2" customFormat="1" ht="30" customHeight="1">
      <c r="A37" s="13" t="s">
        <v>247</v>
      </c>
      <c r="B37" s="14" t="s">
        <v>248</v>
      </c>
      <c r="C37" s="17"/>
      <c r="D37" s="13"/>
      <c r="E37" s="13"/>
      <c r="F37" s="13"/>
      <c r="G37" s="24"/>
      <c r="H37" s="22"/>
      <c r="I37" s="21"/>
      <c r="J37" s="24"/>
      <c r="K37" s="27"/>
      <c r="L37" s="30"/>
    </row>
    <row r="38" spans="1:12" s="3" customFormat="1" ht="36">
      <c r="A38" s="17"/>
      <c r="B38" s="25" t="s">
        <v>248</v>
      </c>
      <c r="C38" s="17" t="s">
        <v>249</v>
      </c>
      <c r="D38" s="26" t="s">
        <v>185</v>
      </c>
      <c r="E38" s="26" t="s">
        <v>24</v>
      </c>
      <c r="F38" s="26" t="s">
        <v>250</v>
      </c>
      <c r="G38" s="26"/>
      <c r="H38" s="26"/>
      <c r="I38" s="31"/>
      <c r="J38" s="26"/>
      <c r="K38" s="25"/>
      <c r="L38" s="26"/>
    </row>
  </sheetData>
  <sheetProtection/>
  <mergeCells count="20">
    <mergeCell ref="G4:G5"/>
    <mergeCell ref="G10:G11"/>
    <mergeCell ref="K4:K5"/>
    <mergeCell ref="L4:L5"/>
    <mergeCell ref="D4:D5"/>
    <mergeCell ref="D10:D11"/>
    <mergeCell ref="E4:E5"/>
    <mergeCell ref="E10:E11"/>
    <mergeCell ref="F4:F5"/>
    <mergeCell ref="F10:F11"/>
    <mergeCell ref="B2:L2"/>
    <mergeCell ref="B3:G3"/>
    <mergeCell ref="K3:L3"/>
    <mergeCell ref="H4:J4"/>
    <mergeCell ref="A4:A5"/>
    <mergeCell ref="A10:A11"/>
    <mergeCell ref="B4:B5"/>
    <mergeCell ref="B10:B11"/>
    <mergeCell ref="C4:C5"/>
    <mergeCell ref="C10:C11"/>
  </mergeCells>
  <printOptions horizontalCentered="1"/>
  <pageMargins left="0.35" right="0.35" top="0.47" bottom="0.31" header="0.31" footer="0.16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2018-08-20T03:32:53Z</cp:lastPrinted>
  <dcterms:created xsi:type="dcterms:W3CDTF">2017-09-03T13:01:24Z</dcterms:created>
  <dcterms:modified xsi:type="dcterms:W3CDTF">2018-08-20T03:32:55Z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