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 " sheetId="1" r:id="rId1"/>
    <sheet name="Sheet3" sheetId="2" r:id="rId2"/>
  </sheets>
  <definedNames>
    <definedName name="_xlnm.Print_Titles" localSheetId="0">'Sheet1 '!$2:$5</definedName>
  </definedNames>
  <calcPr fullCalcOnLoad="1"/>
</workbook>
</file>

<file path=xl/sharedStrings.xml><?xml version="1.0" encoding="utf-8"?>
<sst xmlns="http://schemas.openxmlformats.org/spreadsheetml/2006/main" count="734" uniqueCount="254">
  <si>
    <t>附件：</t>
  </si>
  <si>
    <t>古丈县2018年第九批涉农整合资金支持农村公路建设等项目计划表</t>
  </si>
  <si>
    <t>制表单位：县扶贫办</t>
  </si>
  <si>
    <t>单位：万元</t>
  </si>
  <si>
    <t>序号</t>
  </si>
  <si>
    <t>项目名称</t>
  </si>
  <si>
    <t>项目
业主</t>
  </si>
  <si>
    <t>建设
地点</t>
  </si>
  <si>
    <t>建设性质</t>
  </si>
  <si>
    <t>主要建设内容</t>
  </si>
  <si>
    <t>本次下达资金
（万元）</t>
  </si>
  <si>
    <t>资金来源</t>
  </si>
  <si>
    <t>项目效益</t>
  </si>
  <si>
    <t>备注</t>
  </si>
  <si>
    <t>单位</t>
  </si>
  <si>
    <t>文号</t>
  </si>
  <si>
    <t>金额</t>
  </si>
  <si>
    <t>古丈县合计</t>
  </si>
  <si>
    <t>一</t>
  </si>
  <si>
    <t>基础设施配套工程</t>
  </si>
  <si>
    <t>（一）</t>
  </si>
  <si>
    <t>农村公路建设</t>
  </si>
  <si>
    <t>默戎镇翁草村进村公路建设缺口资金</t>
  </si>
  <si>
    <t>默戎镇人民政府</t>
  </si>
  <si>
    <t>默戎镇翁草村</t>
  </si>
  <si>
    <t>新建</t>
  </si>
  <si>
    <t>县交通局</t>
  </si>
  <si>
    <t>州财建指（2018）110号</t>
  </si>
  <si>
    <t>解决农村公路交通问题</t>
  </si>
  <si>
    <t>默戎镇盘草村一、二、三组人行桥重建</t>
  </si>
  <si>
    <t>默戎镇盘草村</t>
  </si>
  <si>
    <t>改建</t>
  </si>
  <si>
    <t>加宽1米，混凝土护栏，片石混凝土桥墩，钢筋混凝土桥面等</t>
  </si>
  <si>
    <t>小计</t>
  </si>
  <si>
    <t>岩头寨镇磨子坪村柴沟寨通组公路硬化工程</t>
  </si>
  <si>
    <t>岩头寨镇磨子坪村</t>
  </si>
  <si>
    <t>岩头寨镇磨子坪村柴沟寨通组公路硬化350米</t>
  </si>
  <si>
    <t>岩头寨镇磨子坪村柴沟寨组、两岔溪组停车场工程</t>
  </si>
  <si>
    <t>清运塌方419m³，填方269.416m³，浆砌片石挡土墙110.506m³，砼护墙8.454m³，φ160砼圆管涵47m，砼路面1290.69㎡，涵洞进口沉淀池11.552m³。</t>
  </si>
  <si>
    <t>县环保局</t>
  </si>
  <si>
    <t>州财建指（2018）34号</t>
  </si>
  <si>
    <t>二</t>
  </si>
  <si>
    <t>公共服务保障工程</t>
  </si>
  <si>
    <t>公共文化基础设施建设</t>
  </si>
  <si>
    <t>县民宗旅文广新局</t>
  </si>
  <si>
    <t>红石林村公共文化基础设施建设</t>
  </si>
  <si>
    <t>红石林镇红石林村</t>
  </si>
  <si>
    <t>公共文化基础设施建设1000㎡</t>
  </si>
  <si>
    <t>完善农村公共文化基础设施</t>
  </si>
  <si>
    <t>铁马洲村公共文化基础设施建设</t>
  </si>
  <si>
    <t>红石镇铁马洲村</t>
  </si>
  <si>
    <t>公共文化基础设施建设860㎡,其中3万用于涵洞建设</t>
  </si>
  <si>
    <t>茄通村公共文化基础设施建设</t>
  </si>
  <si>
    <t>红石林镇茄通村</t>
  </si>
  <si>
    <t>公共文化基础设施建设60㎡</t>
  </si>
  <si>
    <t>团结村公共文化基础设施建设</t>
  </si>
  <si>
    <t>红石林镇团结村</t>
  </si>
  <si>
    <t>公共文化基础设施建设860㎡</t>
  </si>
  <si>
    <t>龙王湖村公共文化基础设施建设</t>
  </si>
  <si>
    <t>断龙山镇龙王湖村</t>
  </si>
  <si>
    <t>胡家坪组,公共文化基础设施建设800㎡</t>
  </si>
  <si>
    <t>田家洞村公共文化基础设施建设</t>
  </si>
  <si>
    <t>断龙山镇田家洞村</t>
  </si>
  <si>
    <t>曹家村公共文化基础设施建设</t>
  </si>
  <si>
    <t>坪坝镇曹家村</t>
  </si>
  <si>
    <t>公共文化基础设施建设1160㎡</t>
  </si>
  <si>
    <t>李家村公共文化基础设施建设</t>
  </si>
  <si>
    <t>默戎镇李家村</t>
  </si>
  <si>
    <t>向家寨、排达牛公共文化基础设施建设各600㎡</t>
  </si>
  <si>
    <t>翁草村公共文化基础设施建设</t>
  </si>
  <si>
    <t>蔡家村公共文化基础设施建设</t>
  </si>
  <si>
    <t>古阳镇蔡家村</t>
  </si>
  <si>
    <t>县农业局</t>
  </si>
  <si>
    <t>州财农指（2018）18号</t>
  </si>
  <si>
    <t>宋家村公共文化基础设施建设</t>
  </si>
  <si>
    <t>古阳镇宋家村</t>
  </si>
  <si>
    <t>达沙自然寨公共文化基础设施建设600㎡</t>
  </si>
  <si>
    <t>溪流墨村公共文化基础设施建设</t>
  </si>
  <si>
    <t>古阳镇溪流墨村</t>
  </si>
  <si>
    <t>高坳村公共文化基础设施建设</t>
  </si>
  <si>
    <t>古阳镇高坳村</t>
  </si>
  <si>
    <t>公共文化基础设施建设300㎡</t>
  </si>
  <si>
    <t>苏家村公共文化基础设施建设</t>
  </si>
  <si>
    <t>古阳镇苏家村</t>
  </si>
  <si>
    <t>公共文化基础设施建设缺口资金5万元</t>
  </si>
  <si>
    <t>李家洞村公共文化基础设施建设</t>
  </si>
  <si>
    <t>高峰镇李家洞村</t>
  </si>
  <si>
    <t>石门寨村公共文化基础设施建设</t>
  </si>
  <si>
    <t>高峰镇石门寨村</t>
  </si>
  <si>
    <t>公共文化基础设施建设800㎡</t>
  </si>
  <si>
    <t>镇溪村公共文化基础设施建设</t>
  </si>
  <si>
    <t>高峰镇镇溪村</t>
  </si>
  <si>
    <t>凉水村公共文化基础设施建设</t>
  </si>
  <si>
    <t>高峰镇凉水村</t>
  </si>
  <si>
    <t>岩坨村公共文化基础设施建设</t>
  </si>
  <si>
    <t>高峰镇岩坨村</t>
  </si>
  <si>
    <t>麻溪组公共文化基础设施建设60㎡</t>
  </si>
  <si>
    <t>野竹村公共文化基础设施建设</t>
  </si>
  <si>
    <t>岩头寨镇野竹村</t>
  </si>
  <si>
    <t>竹寨、竹坪、向家湾、巩寨公共文化基础设施建设3260㎡，其中2万用于巩寨堡坎</t>
  </si>
  <si>
    <t>枞树村公共文化基础设施建设</t>
  </si>
  <si>
    <t>岩头寨镇枞树村</t>
  </si>
  <si>
    <t>相坪、边龙溪自然寨公共文化基础设施建设900㎡。青岩坳、筲箕、枞村自然寨公共文化基础设施建设2560㎡其中3万用于相坪堡坎</t>
  </si>
  <si>
    <t>老寨村公共文化基础设施建设</t>
  </si>
  <si>
    <t>岩头寨镇老寨村</t>
  </si>
  <si>
    <t>土溪村公共文化基础设施建设</t>
  </si>
  <si>
    <t>岩头寨镇土溪村</t>
  </si>
  <si>
    <t>公共文化基础设施建设1400㎡，其中2万元用于碗沟溪自然寨公共文化基础设施建设200㎡</t>
  </si>
  <si>
    <t>磨子村公共文化基础设施建设</t>
  </si>
  <si>
    <t>岩头寨镇磨子村</t>
  </si>
  <si>
    <t>公共文化基础设施建设1100㎡</t>
  </si>
  <si>
    <t>蒿根村公共文化基础设施建设</t>
  </si>
  <si>
    <t>岩头寨镇蒿根村</t>
  </si>
  <si>
    <t>草潭村公共文化基础设施建设</t>
  </si>
  <si>
    <t>岩头寨镇草潭村</t>
  </si>
  <si>
    <t>公共文化基础设施建设300㎡，其中2万用于文化广场排水沟等附属设施</t>
  </si>
  <si>
    <t>磨刀村公共文化基础设施建设</t>
  </si>
  <si>
    <t>岩头寨镇磨刀村</t>
  </si>
  <si>
    <t>鲇溪村公共文化基础设施建设</t>
  </si>
  <si>
    <t>岩头寨镇鲇溪村</t>
  </si>
  <si>
    <t>县林业局</t>
  </si>
  <si>
    <t>州财农指（2018）19号</t>
  </si>
  <si>
    <t>洞溪村公共文化基础设施建设</t>
  </si>
  <si>
    <t>岩头寨镇洞溪村</t>
  </si>
  <si>
    <t>江洋溪村公共文化基础设施建设</t>
  </si>
  <si>
    <t>古阳镇江洋溪村</t>
  </si>
  <si>
    <t>红石林镇马达坪村公共文化基础设施建设</t>
  </si>
  <si>
    <t>红石林镇马达坪村</t>
  </si>
  <si>
    <t>马达坪村公共文化基础设施建设</t>
  </si>
  <si>
    <t>（二）</t>
  </si>
  <si>
    <t>农村综合服务平台建设</t>
  </si>
  <si>
    <t>高峰镇葫芦村农村综合服务平台建设</t>
  </si>
  <si>
    <t>县住建局</t>
  </si>
  <si>
    <t>高峰镇葫芦村</t>
  </si>
  <si>
    <t>便民服务设施，党建服务政务服务设施等350㎡</t>
  </si>
  <si>
    <t>完善基层便民服务和党建服务政务服务设施</t>
  </si>
  <si>
    <t>州财农指（2018）23号</t>
  </si>
  <si>
    <t>县财政局</t>
  </si>
  <si>
    <t>州财外指（2018）19号</t>
  </si>
  <si>
    <t>高峰镇岩坳村农村综合服务平台建设</t>
  </si>
  <si>
    <t>高峰镇岩坳村</t>
  </si>
  <si>
    <t>便民服务设施，党建服务政务服务设施等189㎡</t>
  </si>
  <si>
    <t>高峰镇岩排溪村农村综合服务平台建设</t>
  </si>
  <si>
    <t>高峰镇岩排溪村</t>
  </si>
  <si>
    <t>县发改局</t>
  </si>
  <si>
    <t>州财建指（2018）39号</t>
  </si>
  <si>
    <t>高峰镇石门寨村农村综合服务平台建设</t>
  </si>
  <si>
    <t>高峰镇八水村农村综合服务平台建设</t>
  </si>
  <si>
    <t>高峰镇八水村</t>
  </si>
  <si>
    <t>州财农指（2018）27号</t>
  </si>
  <si>
    <t>州财建指（2018）48号</t>
  </si>
  <si>
    <t>州财农指（2018）31号</t>
  </si>
  <si>
    <t>县畜牧局</t>
  </si>
  <si>
    <t>州财农指（2018）32号</t>
  </si>
  <si>
    <t>州财农指（2018）29号</t>
  </si>
  <si>
    <t>高峰镇镇溪村农村综合服务平台建设</t>
  </si>
  <si>
    <t>便民服务设施，党建服务政务服务设施等282㎡</t>
  </si>
  <si>
    <t>州财农指（2018）30号</t>
  </si>
  <si>
    <t>高峰镇陈家村农村综合服务平台建设</t>
  </si>
  <si>
    <t>高峰镇陈家村</t>
  </si>
  <si>
    <t>便民服务设施，党建服务政务服务设施等185㎡</t>
  </si>
  <si>
    <t>州财农指（2018）33号</t>
  </si>
  <si>
    <t>州财农指（2018）37号</t>
  </si>
  <si>
    <t>高峰镇三坪村农村综合服务平台建设</t>
  </si>
  <si>
    <t>高峰镇三坪村</t>
  </si>
  <si>
    <t>岩头寨镇白竹村农村综合服务平台建设</t>
  </si>
  <si>
    <t>岩头寨镇白竹村</t>
  </si>
  <si>
    <t>岩头寨镇磨刀村农村综合服务平台建设</t>
  </si>
  <si>
    <t>岩头寨镇枞树村农村综合服务平台建设</t>
  </si>
  <si>
    <r>
      <t>州财农指（</t>
    </r>
    <r>
      <rPr>
        <sz val="9"/>
        <rFont val="MS Sans Serif"/>
        <family val="2"/>
      </rPr>
      <t>2018</t>
    </r>
    <r>
      <rPr>
        <sz val="9"/>
        <rFont val="宋体"/>
        <family val="0"/>
      </rPr>
      <t>）</t>
    </r>
    <r>
      <rPr>
        <sz val="9"/>
        <rFont val="MS Sans Serif"/>
        <family val="2"/>
      </rPr>
      <t>26</t>
    </r>
    <r>
      <rPr>
        <sz val="9"/>
        <rFont val="宋体"/>
        <family val="0"/>
      </rPr>
      <t>号</t>
    </r>
  </si>
  <si>
    <t>岩头寨镇湾坪村农村综合服务平台建设</t>
  </si>
  <si>
    <t>岩头寨镇湾坪村</t>
  </si>
  <si>
    <t>州财预（2018）36号</t>
  </si>
  <si>
    <t>州财农指（2018）26号</t>
  </si>
  <si>
    <t>州财建指（2018）79号</t>
  </si>
  <si>
    <t>岩头寨镇沾潭村农村综合服务平台建设</t>
  </si>
  <si>
    <t>岩头寨镇沾潭村</t>
  </si>
  <si>
    <t>岩头寨镇老寨村农村综合服务平台建设</t>
  </si>
  <si>
    <t>岩头寨镇土溪村农村综合服务平台建设</t>
  </si>
  <si>
    <t>岩头寨镇磨子村农村综合服务平台建设</t>
  </si>
  <si>
    <t>岩头寨镇蒿根村农村综合服务平台建设</t>
  </si>
  <si>
    <t>岩头寨镇野竹村农村综合服务平台建设</t>
  </si>
  <si>
    <t>古阳镇河蓬村农村综合服务平台建设</t>
  </si>
  <si>
    <t>古阳镇河蓬村</t>
  </si>
  <si>
    <t>便民服务设施，党建服务政务服务设施等120㎡</t>
  </si>
  <si>
    <t>古阳镇沙坪村农村综合服务平台建设</t>
  </si>
  <si>
    <t>古阳镇沙坪村</t>
  </si>
  <si>
    <t>便民服务设施，党建服务政务服务设施等130㎡</t>
  </si>
  <si>
    <t>古阳镇龙潭村农村综合服务平台建设</t>
  </si>
  <si>
    <t>古阳镇龙潭村</t>
  </si>
  <si>
    <t>古阳镇石碧村农村综合服务平台建设</t>
  </si>
  <si>
    <t>古阳镇石碧村</t>
  </si>
  <si>
    <t>便民服务设施，党建服务政务服务设施等</t>
  </si>
  <si>
    <t>古阳镇溪流墨村农村综合服务平台建设</t>
  </si>
  <si>
    <t>便民服务设施，党建服务政务服务设施等280㎡</t>
  </si>
  <si>
    <t>古阳镇高坳村农村综合服务平台建设</t>
  </si>
  <si>
    <t>古阳镇天桥山村农村综合服务平台建设</t>
  </si>
  <si>
    <t>古阳镇天桥山村</t>
  </si>
  <si>
    <t>古阳镇牛儿山村农村综合服务平台建设</t>
  </si>
  <si>
    <t>古阳镇牛儿山村</t>
  </si>
  <si>
    <t>断龙山镇梅塔村农村综合服务平台建设</t>
  </si>
  <si>
    <t>断龙山镇梅塔村</t>
  </si>
  <si>
    <t>县综改办</t>
  </si>
  <si>
    <t>州财预（2018）40号</t>
  </si>
  <si>
    <t>断龙山镇白溪关村农村综合服务平台建设</t>
  </si>
  <si>
    <t>断龙山镇白溪关村</t>
  </si>
  <si>
    <t>断龙山镇杨家河村农村综合服务平台建设</t>
  </si>
  <si>
    <t>断龙山镇杨家河村</t>
  </si>
  <si>
    <t>断龙山镇猛虎洲村农村综合服务平台建设</t>
  </si>
  <si>
    <t>断龙山镇猛虎洲村</t>
  </si>
  <si>
    <t>断龙山镇米多村农村综合服务平台建设</t>
  </si>
  <si>
    <t>断龙山镇米多村</t>
  </si>
  <si>
    <t>默戎镇翁草村农村综合服务平台建设</t>
  </si>
  <si>
    <t>红石林镇铁马洲村农村综合服务平台建设</t>
  </si>
  <si>
    <t>红石林镇铁马洲村</t>
  </si>
  <si>
    <t>坪坝镇溪口村农村综合服务平台建设</t>
  </si>
  <si>
    <t>坪坝镇溪口村</t>
  </si>
  <si>
    <t>坪坝镇曹家村农村综合服务平台建设</t>
  </si>
  <si>
    <t>断龙山镇田家洞村农村综合服务平台建设</t>
  </si>
  <si>
    <t>便民服务设施，党建服务政务服务设施等410㎡</t>
  </si>
  <si>
    <t>岩头寨镇鮎溪村农村综合服务平台建设</t>
  </si>
  <si>
    <t>岩头寨镇鮎溪村</t>
  </si>
  <si>
    <t>州财农指（2018）42号</t>
  </si>
  <si>
    <t>古阳镇长潭村农村综合服务平台建设</t>
  </si>
  <si>
    <t>古阳镇长潭村</t>
  </si>
  <si>
    <t>古阳镇柑子坪村农村综合服务平台建设</t>
  </si>
  <si>
    <t>古阳镇柑子坪村</t>
  </si>
  <si>
    <t>红石林镇马达坪村农村综合服务平台建设</t>
  </si>
  <si>
    <t xml:space="preserve"> </t>
  </si>
  <si>
    <t>三</t>
  </si>
  <si>
    <t>农村危房改造</t>
  </si>
  <si>
    <t>解决1765户贫困户住房安全问题</t>
  </si>
  <si>
    <t>断龙山镇危房改造缺口资金</t>
  </si>
  <si>
    <t>断龙山镇</t>
  </si>
  <si>
    <t>州财社指（2018）42号</t>
  </si>
  <si>
    <t>解决310户贫困户住房安全问题</t>
  </si>
  <si>
    <t>坪坝镇危房改造缺口资金</t>
  </si>
  <si>
    <t>坪坝镇</t>
  </si>
  <si>
    <t>解决54户贫困户住房安全问题</t>
  </si>
  <si>
    <t>红石林镇危房改造缺口资金</t>
  </si>
  <si>
    <t>红石林镇</t>
  </si>
  <si>
    <t>解决121户贫困户住房安全问题</t>
  </si>
  <si>
    <t>高峰镇危房改造缺口资金</t>
  </si>
  <si>
    <t>高峰镇</t>
  </si>
  <si>
    <t>解决86户贫困户住房安全问题</t>
  </si>
  <si>
    <t>古阳镇危房改造缺口资金</t>
  </si>
  <si>
    <t>古阳镇</t>
  </si>
  <si>
    <t>解决550户贫困户住房安全问题</t>
  </si>
  <si>
    <t>岩头寨镇危房改造缺口资金</t>
  </si>
  <si>
    <t>岩头寨镇</t>
  </si>
  <si>
    <t>解决620户贫困户住房安全问题</t>
  </si>
  <si>
    <t>默戎镇危房改造缺口资金</t>
  </si>
  <si>
    <t>默戎镇</t>
  </si>
  <si>
    <t>解决24户贫困户住房安全问题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</si>
</sst>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  <numFmt numFmtId="178" formatCode="0.00_ "/>
    <numFmt numFmtId="179" formatCode="0.000000_ "/>
    <numFmt numFmtId="180" formatCode="0.0_ "/>
  </numFmts>
  <fonts count="33">
    <font>
      <sz val="12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MS Sans Serif"/>
      <family val="2"/>
    </font>
    <font>
      <sz val="9"/>
      <name val="宋体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5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2" fillId="0" borderId="3" applyNumberFormat="0" applyFill="0" applyAlignment="0" applyProtection="0"/>
    <xf numFmtId="0" fontId="15" fillId="7" borderId="0" applyNumberFormat="0" applyBorder="0" applyAlignment="0" applyProtection="0"/>
    <xf numFmtId="0" fontId="20" fillId="0" borderId="4" applyNumberFormat="0" applyFill="0" applyAlignment="0" applyProtection="0"/>
    <xf numFmtId="0" fontId="15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25" fillId="0" borderId="7" applyNumberFormat="0" applyFill="0" applyAlignment="0" applyProtection="0"/>
    <xf numFmtId="0" fontId="1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5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right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17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17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178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 shrinkToFit="1"/>
      <protection locked="0"/>
    </xf>
    <xf numFmtId="17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30" fillId="0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31" fillId="0" borderId="9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left" vertical="center" wrapText="1"/>
    </xf>
    <xf numFmtId="177" fontId="3" fillId="0" borderId="9" xfId="0" applyNumberFormat="1" applyFont="1" applyFill="1" applyBorder="1" applyAlignment="1">
      <alignment vertical="center" wrapText="1"/>
    </xf>
    <xf numFmtId="0" fontId="30" fillId="0" borderId="9" xfId="0" applyFont="1" applyFill="1" applyBorder="1" applyAlignment="1">
      <alignment horizontal="center" vertical="center" wrapText="1"/>
    </xf>
    <xf numFmtId="179" fontId="3" fillId="0" borderId="9" xfId="0" applyNumberFormat="1" applyFont="1" applyFill="1" applyBorder="1" applyAlignment="1">
      <alignment horizontal="left" vertic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workbookViewId="0" topLeftCell="B7">
      <selection activeCell="N12" sqref="N12"/>
    </sheetView>
  </sheetViews>
  <sheetFormatPr defaultColWidth="8.625" defaultRowHeight="14.25"/>
  <cols>
    <col min="1" max="1" width="5.875" style="8" customWidth="1"/>
    <col min="2" max="2" width="17.125" style="8" customWidth="1"/>
    <col min="3" max="3" width="7.375" style="8" customWidth="1"/>
    <col min="4" max="4" width="7.125" style="8" customWidth="1"/>
    <col min="5" max="5" width="5.125" style="8" customWidth="1"/>
    <col min="6" max="6" width="21.50390625" style="9" customWidth="1"/>
    <col min="7" max="7" width="14.25390625" style="8" customWidth="1"/>
    <col min="8" max="8" width="7.25390625" style="8" customWidth="1"/>
    <col min="9" max="9" width="19.375" style="8" customWidth="1"/>
    <col min="10" max="10" width="13.875" style="8" customWidth="1"/>
    <col min="11" max="11" width="17.875" style="9" customWidth="1"/>
    <col min="12" max="12" width="4.625" style="8" customWidth="1"/>
    <col min="13" max="13" width="11.50390625" style="0" bestFit="1" customWidth="1"/>
  </cols>
  <sheetData>
    <row r="1" spans="2:7" ht="33" customHeight="1">
      <c r="B1" s="10" t="s">
        <v>0</v>
      </c>
      <c r="C1" s="10"/>
      <c r="D1" s="10"/>
      <c r="E1" s="10"/>
      <c r="F1" s="11"/>
      <c r="G1" s="10"/>
    </row>
    <row r="2" spans="1:12" ht="58.5" customHeight="1">
      <c r="A2" s="12"/>
      <c r="B2" s="13" t="s">
        <v>1</v>
      </c>
      <c r="C2" s="13"/>
      <c r="D2" s="13"/>
      <c r="E2" s="13"/>
      <c r="F2" s="13"/>
      <c r="G2" s="13"/>
      <c r="H2" s="13"/>
      <c r="I2" s="13"/>
      <c r="J2" s="13"/>
      <c r="K2" s="41"/>
      <c r="L2" s="13"/>
    </row>
    <row r="3" spans="1:12" ht="30.75" customHeight="1">
      <c r="A3" s="14"/>
      <c r="B3" s="15" t="s">
        <v>2</v>
      </c>
      <c r="C3" s="15"/>
      <c r="D3" s="15"/>
      <c r="E3" s="15"/>
      <c r="F3" s="15"/>
      <c r="G3" s="15"/>
      <c r="H3" s="16"/>
      <c r="I3" s="16"/>
      <c r="J3" s="16"/>
      <c r="K3" s="12" t="s">
        <v>3</v>
      </c>
      <c r="L3" s="12"/>
    </row>
    <row r="4" spans="1:12" s="1" customFormat="1" ht="30" customHeight="1">
      <c r="A4" s="17" t="s">
        <v>4</v>
      </c>
      <c r="B4" s="17" t="s">
        <v>5</v>
      </c>
      <c r="C4" s="17" t="s">
        <v>6</v>
      </c>
      <c r="D4" s="17" t="s">
        <v>7</v>
      </c>
      <c r="E4" s="17" t="s">
        <v>8</v>
      </c>
      <c r="F4" s="17" t="s">
        <v>9</v>
      </c>
      <c r="G4" s="17" t="s">
        <v>10</v>
      </c>
      <c r="H4" s="17" t="s">
        <v>11</v>
      </c>
      <c r="I4" s="17"/>
      <c r="J4" s="17"/>
      <c r="K4" s="17" t="s">
        <v>12</v>
      </c>
      <c r="L4" s="17" t="s">
        <v>13</v>
      </c>
    </row>
    <row r="5" spans="1:12" s="1" customFormat="1" ht="30" customHeight="1">
      <c r="A5" s="17"/>
      <c r="B5" s="17"/>
      <c r="C5" s="17"/>
      <c r="D5" s="17"/>
      <c r="E5" s="17"/>
      <c r="F5" s="17"/>
      <c r="G5" s="17"/>
      <c r="H5" s="17" t="s">
        <v>14</v>
      </c>
      <c r="I5" s="17" t="s">
        <v>15</v>
      </c>
      <c r="J5" s="17" t="s">
        <v>16</v>
      </c>
      <c r="K5" s="17"/>
      <c r="L5" s="17"/>
    </row>
    <row r="6" spans="1:12" s="1" customFormat="1" ht="30" customHeight="1">
      <c r="A6" s="17"/>
      <c r="B6" s="17" t="s">
        <v>17</v>
      </c>
      <c r="C6" s="17"/>
      <c r="D6" s="17"/>
      <c r="E6" s="17"/>
      <c r="F6" s="17"/>
      <c r="G6" s="17">
        <v>3871.367433</v>
      </c>
      <c r="H6" s="17"/>
      <c r="I6" s="17"/>
      <c r="J6" s="17">
        <f>J7+J16+J112</f>
        <v>3871.367433</v>
      </c>
      <c r="K6" s="17"/>
      <c r="L6" s="17"/>
    </row>
    <row r="7" spans="1:12" s="1" customFormat="1" ht="30" customHeight="1">
      <c r="A7" s="17" t="s">
        <v>18</v>
      </c>
      <c r="B7" s="17" t="s">
        <v>19</v>
      </c>
      <c r="C7" s="17"/>
      <c r="D7" s="17"/>
      <c r="E7" s="17"/>
      <c r="F7" s="17"/>
      <c r="G7" s="17">
        <f>G8</f>
        <v>111.0421</v>
      </c>
      <c r="H7" s="17"/>
      <c r="I7" s="17"/>
      <c r="J7" s="17">
        <f>J8</f>
        <v>111.0421</v>
      </c>
      <c r="K7" s="17"/>
      <c r="L7" s="17"/>
    </row>
    <row r="8" spans="1:12" s="2" customFormat="1" ht="33" customHeight="1">
      <c r="A8" s="18" t="s">
        <v>20</v>
      </c>
      <c r="B8" s="19" t="s">
        <v>21</v>
      </c>
      <c r="C8" s="18"/>
      <c r="D8" s="18"/>
      <c r="E8" s="18"/>
      <c r="F8" s="18"/>
      <c r="G8" s="20">
        <f>G11+G15</f>
        <v>111.0421</v>
      </c>
      <c r="H8" s="21"/>
      <c r="I8" s="20"/>
      <c r="J8" s="20">
        <f>J11+J15</f>
        <v>111.0421</v>
      </c>
      <c r="K8" s="20"/>
      <c r="L8" s="21"/>
    </row>
    <row r="9" spans="1:12" s="3" customFormat="1" ht="45.75" customHeight="1">
      <c r="A9" s="22">
        <v>171</v>
      </c>
      <c r="B9" s="23" t="s">
        <v>22</v>
      </c>
      <c r="C9" s="22" t="s">
        <v>23</v>
      </c>
      <c r="D9" s="22" t="s">
        <v>24</v>
      </c>
      <c r="E9" s="22" t="s">
        <v>25</v>
      </c>
      <c r="F9" s="23" t="s">
        <v>22</v>
      </c>
      <c r="G9" s="22">
        <v>36.5698</v>
      </c>
      <c r="H9" s="22" t="s">
        <v>26</v>
      </c>
      <c r="I9" s="22" t="s">
        <v>27</v>
      </c>
      <c r="J9" s="22">
        <v>36.5698</v>
      </c>
      <c r="K9" s="23" t="s">
        <v>28</v>
      </c>
      <c r="L9" s="22"/>
    </row>
    <row r="10" spans="1:12" s="3" customFormat="1" ht="43.5" customHeight="1">
      <c r="A10" s="22">
        <v>172</v>
      </c>
      <c r="B10" s="23" t="s">
        <v>29</v>
      </c>
      <c r="C10" s="22" t="s">
        <v>23</v>
      </c>
      <c r="D10" s="22" t="s">
        <v>30</v>
      </c>
      <c r="E10" s="22" t="s">
        <v>31</v>
      </c>
      <c r="F10" s="23" t="s">
        <v>32</v>
      </c>
      <c r="G10" s="22">
        <v>15</v>
      </c>
      <c r="H10" s="22" t="s">
        <v>26</v>
      </c>
      <c r="I10" s="22" t="s">
        <v>27</v>
      </c>
      <c r="J10" s="22">
        <v>15</v>
      </c>
      <c r="K10" s="23" t="s">
        <v>28</v>
      </c>
      <c r="L10" s="22"/>
    </row>
    <row r="11" spans="1:12" s="3" customFormat="1" ht="21.75" customHeight="1">
      <c r="A11" s="22"/>
      <c r="B11" s="24" t="s">
        <v>33</v>
      </c>
      <c r="C11" s="24"/>
      <c r="D11" s="24"/>
      <c r="E11" s="24"/>
      <c r="F11" s="24"/>
      <c r="G11" s="22">
        <f>G9+G10</f>
        <v>51.5698</v>
      </c>
      <c r="H11" s="22"/>
      <c r="I11" s="22"/>
      <c r="J11" s="22">
        <v>51.5698</v>
      </c>
      <c r="K11" s="23"/>
      <c r="L11" s="22"/>
    </row>
    <row r="12" spans="1:12" s="3" customFormat="1" ht="39.75" customHeight="1">
      <c r="A12" s="22">
        <v>173</v>
      </c>
      <c r="B12" s="23" t="s">
        <v>34</v>
      </c>
      <c r="C12" s="22" t="s">
        <v>26</v>
      </c>
      <c r="D12" s="22" t="s">
        <v>35</v>
      </c>
      <c r="E12" s="22" t="s">
        <v>25</v>
      </c>
      <c r="F12" s="23" t="s">
        <v>36</v>
      </c>
      <c r="G12" s="22">
        <v>24.7546</v>
      </c>
      <c r="H12" s="22" t="s">
        <v>26</v>
      </c>
      <c r="I12" s="22" t="s">
        <v>27</v>
      </c>
      <c r="J12" s="22">
        <v>24.7546</v>
      </c>
      <c r="K12" s="23" t="s">
        <v>28</v>
      </c>
      <c r="L12" s="22"/>
    </row>
    <row r="13" spans="1:12" s="3" customFormat="1" ht="49.5" customHeight="1">
      <c r="A13" s="22">
        <v>174</v>
      </c>
      <c r="B13" s="22" t="s">
        <v>37</v>
      </c>
      <c r="C13" s="22" t="s">
        <v>26</v>
      </c>
      <c r="D13" s="22" t="s">
        <v>35</v>
      </c>
      <c r="E13" s="22" t="s">
        <v>25</v>
      </c>
      <c r="F13" s="23" t="s">
        <v>38</v>
      </c>
      <c r="G13" s="22">
        <v>34.7177</v>
      </c>
      <c r="H13" s="22" t="s">
        <v>26</v>
      </c>
      <c r="I13" s="22" t="s">
        <v>27</v>
      </c>
      <c r="J13" s="22">
        <v>26.7177</v>
      </c>
      <c r="K13" s="23" t="s">
        <v>28</v>
      </c>
      <c r="L13" s="22"/>
    </row>
    <row r="14" spans="1:12" s="3" customFormat="1" ht="48" customHeight="1">
      <c r="A14" s="22"/>
      <c r="B14" s="22"/>
      <c r="C14" s="22"/>
      <c r="D14" s="22"/>
      <c r="E14" s="22"/>
      <c r="F14" s="23"/>
      <c r="G14" s="22"/>
      <c r="H14" s="25" t="s">
        <v>39</v>
      </c>
      <c r="I14" s="42" t="s">
        <v>40</v>
      </c>
      <c r="J14" s="22">
        <v>8</v>
      </c>
      <c r="K14" s="23"/>
      <c r="L14" s="22"/>
    </row>
    <row r="15" spans="1:12" s="3" customFormat="1" ht="21" customHeight="1">
      <c r="A15" s="22"/>
      <c r="B15" s="24" t="s">
        <v>33</v>
      </c>
      <c r="C15" s="24"/>
      <c r="D15" s="24"/>
      <c r="E15" s="24"/>
      <c r="F15" s="24"/>
      <c r="G15" s="22">
        <f>G12+G13</f>
        <v>59.472300000000004</v>
      </c>
      <c r="H15" s="25"/>
      <c r="I15" s="42"/>
      <c r="J15" s="22">
        <v>59.4723</v>
      </c>
      <c r="K15" s="23"/>
      <c r="L15" s="22"/>
    </row>
    <row r="16" spans="1:12" s="4" customFormat="1" ht="24" customHeight="1">
      <c r="A16" s="17" t="s">
        <v>41</v>
      </c>
      <c r="B16" s="17" t="s">
        <v>42</v>
      </c>
      <c r="C16" s="17"/>
      <c r="D16" s="17"/>
      <c r="E16" s="17"/>
      <c r="F16" s="26"/>
      <c r="G16" s="27">
        <f>G17+G52</f>
        <v>2029.425333</v>
      </c>
      <c r="H16" s="17"/>
      <c r="I16" s="17"/>
      <c r="J16" s="27">
        <f>J17+J52</f>
        <v>2029.425333</v>
      </c>
      <c r="K16" s="26"/>
      <c r="L16" s="17"/>
    </row>
    <row r="17" spans="1:12" s="5" customFormat="1" ht="45" customHeight="1">
      <c r="A17" s="18" t="s">
        <v>20</v>
      </c>
      <c r="B17" s="19" t="s">
        <v>43</v>
      </c>
      <c r="C17" s="18" t="s">
        <v>44</v>
      </c>
      <c r="D17" s="18"/>
      <c r="E17" s="18"/>
      <c r="F17" s="28"/>
      <c r="G17" s="29">
        <f>SUM(G18:G50)</f>
        <v>427.764471</v>
      </c>
      <c r="H17" s="21"/>
      <c r="I17" s="20"/>
      <c r="J17" s="29">
        <v>427.764471</v>
      </c>
      <c r="K17" s="43"/>
      <c r="L17" s="21"/>
    </row>
    <row r="18" spans="1:12" s="6" customFormat="1" ht="30" customHeight="1">
      <c r="A18" s="22">
        <v>175</v>
      </c>
      <c r="B18" s="22" t="s">
        <v>45</v>
      </c>
      <c r="C18" s="30" t="s">
        <v>44</v>
      </c>
      <c r="D18" s="30" t="s">
        <v>46</v>
      </c>
      <c r="E18" s="30" t="s">
        <v>25</v>
      </c>
      <c r="F18" s="31" t="s">
        <v>47</v>
      </c>
      <c r="G18" s="32">
        <v>10</v>
      </c>
      <c r="H18" s="25" t="s">
        <v>39</v>
      </c>
      <c r="I18" s="42" t="s">
        <v>40</v>
      </c>
      <c r="J18" s="32">
        <v>10</v>
      </c>
      <c r="K18" s="38" t="s">
        <v>48</v>
      </c>
      <c r="L18" s="44"/>
    </row>
    <row r="19" spans="1:12" s="6" customFormat="1" ht="36" customHeight="1">
      <c r="A19" s="22">
        <v>176</v>
      </c>
      <c r="B19" s="33" t="s">
        <v>49</v>
      </c>
      <c r="C19" s="30" t="s">
        <v>44</v>
      </c>
      <c r="D19" s="30" t="s">
        <v>50</v>
      </c>
      <c r="E19" s="22" t="s">
        <v>25</v>
      </c>
      <c r="F19" s="23" t="s">
        <v>51</v>
      </c>
      <c r="G19" s="32">
        <v>17</v>
      </c>
      <c r="H19" s="25" t="s">
        <v>39</v>
      </c>
      <c r="I19" s="42" t="s">
        <v>40</v>
      </c>
      <c r="J19" s="32">
        <v>17</v>
      </c>
      <c r="K19" s="38" t="s">
        <v>48</v>
      </c>
      <c r="L19" s="21"/>
    </row>
    <row r="20" spans="1:12" s="7" customFormat="1" ht="30" customHeight="1">
      <c r="A20" s="22">
        <v>177</v>
      </c>
      <c r="B20" s="33" t="s">
        <v>52</v>
      </c>
      <c r="C20" s="30" t="s">
        <v>44</v>
      </c>
      <c r="D20" s="30" t="s">
        <v>53</v>
      </c>
      <c r="E20" s="22" t="s">
        <v>25</v>
      </c>
      <c r="F20" s="23" t="s">
        <v>54</v>
      </c>
      <c r="G20" s="32">
        <v>6</v>
      </c>
      <c r="H20" s="25" t="s">
        <v>39</v>
      </c>
      <c r="I20" s="42" t="s">
        <v>40</v>
      </c>
      <c r="J20" s="32">
        <v>6</v>
      </c>
      <c r="K20" s="38" t="s">
        <v>48</v>
      </c>
      <c r="L20" s="44"/>
    </row>
    <row r="21" spans="1:12" s="7" customFormat="1" ht="30" customHeight="1">
      <c r="A21" s="22">
        <v>178</v>
      </c>
      <c r="B21" s="33" t="s">
        <v>55</v>
      </c>
      <c r="C21" s="30" t="s">
        <v>44</v>
      </c>
      <c r="D21" s="30" t="s">
        <v>56</v>
      </c>
      <c r="E21" s="22" t="s">
        <v>25</v>
      </c>
      <c r="F21" s="23" t="s">
        <v>57</v>
      </c>
      <c r="G21" s="32">
        <v>6</v>
      </c>
      <c r="H21" s="25" t="s">
        <v>39</v>
      </c>
      <c r="I21" s="42" t="s">
        <v>40</v>
      </c>
      <c r="J21" s="32">
        <v>6</v>
      </c>
      <c r="K21" s="38" t="s">
        <v>48</v>
      </c>
      <c r="L21" s="44"/>
    </row>
    <row r="22" spans="1:12" s="7" customFormat="1" ht="30" customHeight="1">
      <c r="A22" s="22">
        <v>179</v>
      </c>
      <c r="B22" s="33" t="s">
        <v>58</v>
      </c>
      <c r="C22" s="30" t="s">
        <v>44</v>
      </c>
      <c r="D22" s="30" t="s">
        <v>59</v>
      </c>
      <c r="E22" s="22" t="s">
        <v>25</v>
      </c>
      <c r="F22" s="23" t="s">
        <v>60</v>
      </c>
      <c r="G22" s="32">
        <v>8</v>
      </c>
      <c r="H22" s="25" t="s">
        <v>39</v>
      </c>
      <c r="I22" s="42" t="s">
        <v>40</v>
      </c>
      <c r="J22" s="32">
        <v>8</v>
      </c>
      <c r="K22" s="38" t="s">
        <v>48</v>
      </c>
      <c r="L22" s="44"/>
    </row>
    <row r="23" spans="1:12" s="7" customFormat="1" ht="30" customHeight="1">
      <c r="A23" s="22">
        <v>180</v>
      </c>
      <c r="B23" s="33" t="s">
        <v>61</v>
      </c>
      <c r="C23" s="30" t="s">
        <v>44</v>
      </c>
      <c r="D23" s="30" t="s">
        <v>62</v>
      </c>
      <c r="E23" s="22" t="s">
        <v>25</v>
      </c>
      <c r="F23" s="23" t="s">
        <v>57</v>
      </c>
      <c r="G23" s="32">
        <v>14</v>
      </c>
      <c r="H23" s="25" t="s">
        <v>39</v>
      </c>
      <c r="I23" s="42" t="s">
        <v>40</v>
      </c>
      <c r="J23" s="32">
        <v>14</v>
      </c>
      <c r="K23" s="38" t="s">
        <v>48</v>
      </c>
      <c r="L23" s="44"/>
    </row>
    <row r="24" spans="1:12" s="7" customFormat="1" ht="30" customHeight="1">
      <c r="A24" s="22">
        <v>181</v>
      </c>
      <c r="B24" s="33" t="s">
        <v>63</v>
      </c>
      <c r="C24" s="30" t="s">
        <v>44</v>
      </c>
      <c r="D24" s="30" t="s">
        <v>64</v>
      </c>
      <c r="E24" s="22" t="s">
        <v>25</v>
      </c>
      <c r="F24" s="23" t="s">
        <v>65</v>
      </c>
      <c r="G24" s="32">
        <v>17</v>
      </c>
      <c r="H24" s="25" t="s">
        <v>39</v>
      </c>
      <c r="I24" s="42" t="s">
        <v>40</v>
      </c>
      <c r="J24" s="32">
        <v>17</v>
      </c>
      <c r="K24" s="38" t="s">
        <v>48</v>
      </c>
      <c r="L24" s="44"/>
    </row>
    <row r="25" spans="1:12" s="6" customFormat="1" ht="30" customHeight="1">
      <c r="A25" s="22">
        <v>182</v>
      </c>
      <c r="B25" s="22" t="s">
        <v>66</v>
      </c>
      <c r="C25" s="30" t="s">
        <v>44</v>
      </c>
      <c r="D25" s="30" t="s">
        <v>67</v>
      </c>
      <c r="E25" s="22" t="s">
        <v>25</v>
      </c>
      <c r="F25" s="23" t="s">
        <v>68</v>
      </c>
      <c r="G25" s="32">
        <v>12</v>
      </c>
      <c r="H25" s="25" t="s">
        <v>39</v>
      </c>
      <c r="I25" s="42" t="s">
        <v>40</v>
      </c>
      <c r="J25" s="32">
        <v>12</v>
      </c>
      <c r="K25" s="38" t="s">
        <v>48</v>
      </c>
      <c r="L25" s="44"/>
    </row>
    <row r="26" spans="1:12" s="6" customFormat="1" ht="30" customHeight="1">
      <c r="A26" s="22">
        <v>183</v>
      </c>
      <c r="B26" s="22" t="s">
        <v>69</v>
      </c>
      <c r="C26" s="30" t="s">
        <v>44</v>
      </c>
      <c r="D26" s="30" t="s">
        <v>24</v>
      </c>
      <c r="E26" s="22" t="s">
        <v>25</v>
      </c>
      <c r="F26" s="23" t="s">
        <v>54</v>
      </c>
      <c r="G26" s="32">
        <v>6</v>
      </c>
      <c r="H26" s="25" t="s">
        <v>39</v>
      </c>
      <c r="I26" s="42" t="s">
        <v>40</v>
      </c>
      <c r="J26" s="32">
        <v>6</v>
      </c>
      <c r="K26" s="38" t="s">
        <v>48</v>
      </c>
      <c r="L26" s="44"/>
    </row>
    <row r="27" spans="1:12" s="6" customFormat="1" ht="19.5" customHeight="1">
      <c r="A27" s="22">
        <v>184</v>
      </c>
      <c r="B27" s="22" t="s">
        <v>70</v>
      </c>
      <c r="C27" s="30" t="s">
        <v>44</v>
      </c>
      <c r="D27" s="30" t="s">
        <v>71</v>
      </c>
      <c r="E27" s="22" t="s">
        <v>25</v>
      </c>
      <c r="F27" s="23" t="s">
        <v>57</v>
      </c>
      <c r="G27" s="32">
        <v>14</v>
      </c>
      <c r="H27" s="25" t="s">
        <v>39</v>
      </c>
      <c r="I27" s="42" t="s">
        <v>40</v>
      </c>
      <c r="J27" s="34">
        <v>13.703174</v>
      </c>
      <c r="K27" s="38" t="s">
        <v>48</v>
      </c>
      <c r="L27" s="21"/>
    </row>
    <row r="28" spans="1:12" s="6" customFormat="1" ht="19.5" customHeight="1">
      <c r="A28" s="22"/>
      <c r="B28" s="22"/>
      <c r="C28" s="30"/>
      <c r="D28" s="30"/>
      <c r="E28" s="22"/>
      <c r="F28" s="23"/>
      <c r="G28" s="32"/>
      <c r="H28" s="25" t="s">
        <v>72</v>
      </c>
      <c r="I28" s="42" t="s">
        <v>73</v>
      </c>
      <c r="J28" s="34">
        <v>0.296826</v>
      </c>
      <c r="K28" s="38"/>
      <c r="L28" s="21"/>
    </row>
    <row r="29" spans="1:12" s="6" customFormat="1" ht="30" customHeight="1">
      <c r="A29" s="22">
        <v>185</v>
      </c>
      <c r="B29" s="22" t="s">
        <v>74</v>
      </c>
      <c r="C29" s="30" t="s">
        <v>44</v>
      </c>
      <c r="D29" s="30" t="s">
        <v>75</v>
      </c>
      <c r="E29" s="22" t="s">
        <v>25</v>
      </c>
      <c r="F29" s="23" t="s">
        <v>76</v>
      </c>
      <c r="G29" s="32">
        <v>6</v>
      </c>
      <c r="H29" s="25" t="s">
        <v>72</v>
      </c>
      <c r="I29" s="42" t="s">
        <v>73</v>
      </c>
      <c r="J29" s="32">
        <v>6</v>
      </c>
      <c r="K29" s="38" t="s">
        <v>48</v>
      </c>
      <c r="L29" s="44"/>
    </row>
    <row r="30" spans="1:12" s="6" customFormat="1" ht="30" customHeight="1">
      <c r="A30" s="22">
        <v>186</v>
      </c>
      <c r="B30" s="22" t="s">
        <v>77</v>
      </c>
      <c r="C30" s="30" t="s">
        <v>44</v>
      </c>
      <c r="D30" s="30" t="s">
        <v>78</v>
      </c>
      <c r="E30" s="22" t="s">
        <v>25</v>
      </c>
      <c r="F30" s="23" t="s">
        <v>57</v>
      </c>
      <c r="G30" s="32">
        <v>14</v>
      </c>
      <c r="H30" s="25" t="s">
        <v>72</v>
      </c>
      <c r="I30" s="42" t="s">
        <v>73</v>
      </c>
      <c r="J30" s="32">
        <v>14</v>
      </c>
      <c r="K30" s="38" t="s">
        <v>48</v>
      </c>
      <c r="L30" s="44"/>
    </row>
    <row r="31" spans="1:12" s="6" customFormat="1" ht="30" customHeight="1">
      <c r="A31" s="22">
        <v>187</v>
      </c>
      <c r="B31" s="22" t="s">
        <v>79</v>
      </c>
      <c r="C31" s="30" t="s">
        <v>44</v>
      </c>
      <c r="D31" s="30" t="s">
        <v>80</v>
      </c>
      <c r="E31" s="22" t="s">
        <v>25</v>
      </c>
      <c r="F31" s="23" t="s">
        <v>81</v>
      </c>
      <c r="G31" s="32">
        <v>3</v>
      </c>
      <c r="H31" s="25" t="s">
        <v>72</v>
      </c>
      <c r="I31" s="42" t="s">
        <v>73</v>
      </c>
      <c r="J31" s="32">
        <v>3</v>
      </c>
      <c r="K31" s="38" t="s">
        <v>48</v>
      </c>
      <c r="L31" s="44"/>
    </row>
    <row r="32" spans="1:12" s="6" customFormat="1" ht="30" customHeight="1">
      <c r="A32" s="22">
        <v>188</v>
      </c>
      <c r="B32" s="22" t="s">
        <v>82</v>
      </c>
      <c r="C32" s="30" t="s">
        <v>44</v>
      </c>
      <c r="D32" s="30" t="s">
        <v>83</v>
      </c>
      <c r="E32" s="22" t="s">
        <v>25</v>
      </c>
      <c r="F32" s="23" t="s">
        <v>84</v>
      </c>
      <c r="G32" s="32">
        <v>5</v>
      </c>
      <c r="H32" s="25" t="s">
        <v>72</v>
      </c>
      <c r="I32" s="42" t="s">
        <v>73</v>
      </c>
      <c r="J32" s="32">
        <v>5</v>
      </c>
      <c r="K32" s="38" t="s">
        <v>48</v>
      </c>
      <c r="L32" s="44"/>
    </row>
    <row r="33" spans="1:12" s="6" customFormat="1" ht="30" customHeight="1">
      <c r="A33" s="22">
        <v>189</v>
      </c>
      <c r="B33" s="22" t="s">
        <v>85</v>
      </c>
      <c r="C33" s="30" t="s">
        <v>44</v>
      </c>
      <c r="D33" s="30" t="s">
        <v>86</v>
      </c>
      <c r="E33" s="22" t="s">
        <v>25</v>
      </c>
      <c r="F33" s="23" t="s">
        <v>81</v>
      </c>
      <c r="G33" s="32">
        <v>3</v>
      </c>
      <c r="H33" s="25" t="s">
        <v>72</v>
      </c>
      <c r="I33" s="42" t="s">
        <v>73</v>
      </c>
      <c r="J33" s="32">
        <v>3</v>
      </c>
      <c r="K33" s="38" t="s">
        <v>48</v>
      </c>
      <c r="L33" s="44"/>
    </row>
    <row r="34" spans="1:12" s="6" customFormat="1" ht="30" customHeight="1">
      <c r="A34" s="22">
        <v>190</v>
      </c>
      <c r="B34" s="22" t="s">
        <v>87</v>
      </c>
      <c r="C34" s="30" t="s">
        <v>44</v>
      </c>
      <c r="D34" s="30" t="s">
        <v>88</v>
      </c>
      <c r="E34" s="22" t="s">
        <v>25</v>
      </c>
      <c r="F34" s="23" t="s">
        <v>89</v>
      </c>
      <c r="G34" s="32">
        <v>8</v>
      </c>
      <c r="H34" s="25" t="s">
        <v>72</v>
      </c>
      <c r="I34" s="42" t="s">
        <v>73</v>
      </c>
      <c r="J34" s="32">
        <v>8</v>
      </c>
      <c r="K34" s="38" t="s">
        <v>48</v>
      </c>
      <c r="L34" s="44"/>
    </row>
    <row r="35" spans="1:12" s="6" customFormat="1" ht="30" customHeight="1">
      <c r="A35" s="22">
        <v>191</v>
      </c>
      <c r="B35" s="22" t="s">
        <v>90</v>
      </c>
      <c r="C35" s="30" t="s">
        <v>44</v>
      </c>
      <c r="D35" s="30" t="s">
        <v>91</v>
      </c>
      <c r="E35" s="22" t="s">
        <v>25</v>
      </c>
      <c r="F35" s="23" t="s">
        <v>57</v>
      </c>
      <c r="G35" s="32">
        <v>14</v>
      </c>
      <c r="H35" s="25" t="s">
        <v>72</v>
      </c>
      <c r="I35" s="42" t="s">
        <v>73</v>
      </c>
      <c r="J35" s="32">
        <v>14</v>
      </c>
      <c r="K35" s="38" t="s">
        <v>48</v>
      </c>
      <c r="L35" s="44"/>
    </row>
    <row r="36" spans="1:12" s="6" customFormat="1" ht="30" customHeight="1">
      <c r="A36" s="22">
        <v>192</v>
      </c>
      <c r="B36" s="22" t="s">
        <v>92</v>
      </c>
      <c r="C36" s="30" t="s">
        <v>44</v>
      </c>
      <c r="D36" s="30" t="s">
        <v>93</v>
      </c>
      <c r="E36" s="22" t="s">
        <v>25</v>
      </c>
      <c r="F36" s="23" t="s">
        <v>57</v>
      </c>
      <c r="G36" s="32">
        <v>14</v>
      </c>
      <c r="H36" s="25" t="s">
        <v>72</v>
      </c>
      <c r="I36" s="42" t="s">
        <v>73</v>
      </c>
      <c r="J36" s="32">
        <v>14</v>
      </c>
      <c r="K36" s="38" t="s">
        <v>48</v>
      </c>
      <c r="L36" s="44"/>
    </row>
    <row r="37" spans="1:12" s="6" customFormat="1" ht="30" customHeight="1">
      <c r="A37" s="22">
        <v>193</v>
      </c>
      <c r="B37" s="22" t="s">
        <v>94</v>
      </c>
      <c r="C37" s="30" t="s">
        <v>44</v>
      </c>
      <c r="D37" s="30" t="s">
        <v>95</v>
      </c>
      <c r="E37" s="22" t="s">
        <v>25</v>
      </c>
      <c r="F37" s="23" t="s">
        <v>96</v>
      </c>
      <c r="G37" s="32">
        <v>6</v>
      </c>
      <c r="H37" s="25" t="s">
        <v>72</v>
      </c>
      <c r="I37" s="42" t="s">
        <v>73</v>
      </c>
      <c r="J37" s="32">
        <v>6</v>
      </c>
      <c r="K37" s="38" t="s">
        <v>48</v>
      </c>
      <c r="L37" s="44"/>
    </row>
    <row r="38" spans="1:12" s="6" customFormat="1" ht="46.5" customHeight="1">
      <c r="A38" s="22">
        <v>194</v>
      </c>
      <c r="B38" s="22" t="s">
        <v>97</v>
      </c>
      <c r="C38" s="30" t="s">
        <v>44</v>
      </c>
      <c r="D38" s="22" t="s">
        <v>98</v>
      </c>
      <c r="E38" s="22" t="s">
        <v>25</v>
      </c>
      <c r="F38" s="23" t="s">
        <v>99</v>
      </c>
      <c r="G38" s="32">
        <v>40</v>
      </c>
      <c r="H38" s="25" t="s">
        <v>72</v>
      </c>
      <c r="I38" s="42" t="s">
        <v>73</v>
      </c>
      <c r="J38" s="32">
        <v>40</v>
      </c>
      <c r="K38" s="38" t="s">
        <v>48</v>
      </c>
      <c r="L38" s="44"/>
    </row>
    <row r="39" spans="1:12" s="6" customFormat="1" ht="81.75" customHeight="1">
      <c r="A39" s="22">
        <v>195</v>
      </c>
      <c r="B39" s="22" t="s">
        <v>100</v>
      </c>
      <c r="C39" s="30" t="s">
        <v>44</v>
      </c>
      <c r="D39" s="30" t="s">
        <v>101</v>
      </c>
      <c r="E39" s="22" t="s">
        <v>25</v>
      </c>
      <c r="F39" s="23" t="s">
        <v>102</v>
      </c>
      <c r="G39" s="32">
        <v>43</v>
      </c>
      <c r="H39" s="25" t="s">
        <v>72</v>
      </c>
      <c r="I39" s="42" t="s">
        <v>73</v>
      </c>
      <c r="J39" s="32">
        <v>43</v>
      </c>
      <c r="K39" s="38" t="s">
        <v>48</v>
      </c>
      <c r="L39" s="44"/>
    </row>
    <row r="40" spans="1:12" s="6" customFormat="1" ht="30" customHeight="1">
      <c r="A40" s="22">
        <v>196</v>
      </c>
      <c r="B40" s="22" t="s">
        <v>103</v>
      </c>
      <c r="C40" s="30" t="s">
        <v>44</v>
      </c>
      <c r="D40" s="30" t="s">
        <v>104</v>
      </c>
      <c r="E40" s="22" t="s">
        <v>25</v>
      </c>
      <c r="F40" s="23" t="s">
        <v>57</v>
      </c>
      <c r="G40" s="32">
        <v>14</v>
      </c>
      <c r="H40" s="25" t="s">
        <v>72</v>
      </c>
      <c r="I40" s="42" t="s">
        <v>73</v>
      </c>
      <c r="J40" s="32">
        <v>14</v>
      </c>
      <c r="K40" s="38" t="s">
        <v>48</v>
      </c>
      <c r="L40" s="44"/>
    </row>
    <row r="41" spans="1:12" s="6" customFormat="1" ht="48" customHeight="1">
      <c r="A41" s="22">
        <v>197</v>
      </c>
      <c r="B41" s="22" t="s">
        <v>105</v>
      </c>
      <c r="C41" s="30" t="s">
        <v>44</v>
      </c>
      <c r="D41" s="30" t="s">
        <v>106</v>
      </c>
      <c r="E41" s="22" t="s">
        <v>25</v>
      </c>
      <c r="F41" s="23" t="s">
        <v>107</v>
      </c>
      <c r="G41" s="32">
        <v>14</v>
      </c>
      <c r="H41" s="25" t="s">
        <v>72</v>
      </c>
      <c r="I41" s="42" t="s">
        <v>73</v>
      </c>
      <c r="J41" s="32">
        <v>14</v>
      </c>
      <c r="K41" s="38" t="s">
        <v>48</v>
      </c>
      <c r="L41" s="44"/>
    </row>
    <row r="42" spans="1:12" s="6" customFormat="1" ht="30" customHeight="1">
      <c r="A42" s="22">
        <v>198</v>
      </c>
      <c r="B42" s="22" t="s">
        <v>108</v>
      </c>
      <c r="C42" s="30" t="s">
        <v>44</v>
      </c>
      <c r="D42" s="30" t="s">
        <v>109</v>
      </c>
      <c r="E42" s="22" t="s">
        <v>25</v>
      </c>
      <c r="F42" s="23" t="s">
        <v>110</v>
      </c>
      <c r="G42" s="32">
        <v>20</v>
      </c>
      <c r="H42" s="25" t="s">
        <v>72</v>
      </c>
      <c r="I42" s="42" t="s">
        <v>73</v>
      </c>
      <c r="J42" s="32">
        <v>20</v>
      </c>
      <c r="K42" s="38" t="s">
        <v>48</v>
      </c>
      <c r="L42" s="44"/>
    </row>
    <row r="43" spans="1:12" s="6" customFormat="1" ht="30" customHeight="1">
      <c r="A43" s="22">
        <v>199</v>
      </c>
      <c r="B43" s="22" t="s">
        <v>111</v>
      </c>
      <c r="C43" s="30" t="s">
        <v>44</v>
      </c>
      <c r="D43" s="30" t="s">
        <v>112</v>
      </c>
      <c r="E43" s="22" t="s">
        <v>25</v>
      </c>
      <c r="F43" s="23" t="s">
        <v>110</v>
      </c>
      <c r="G43" s="32">
        <v>11</v>
      </c>
      <c r="H43" s="25" t="s">
        <v>72</v>
      </c>
      <c r="I43" s="42" t="s">
        <v>73</v>
      </c>
      <c r="J43" s="32">
        <v>11</v>
      </c>
      <c r="K43" s="38" t="s">
        <v>48</v>
      </c>
      <c r="L43" s="44"/>
    </row>
    <row r="44" spans="1:12" s="6" customFormat="1" ht="36" customHeight="1">
      <c r="A44" s="22">
        <v>200</v>
      </c>
      <c r="B44" s="22" t="s">
        <v>113</v>
      </c>
      <c r="C44" s="30" t="s">
        <v>44</v>
      </c>
      <c r="D44" s="30" t="s">
        <v>114</v>
      </c>
      <c r="E44" s="22" t="s">
        <v>25</v>
      </c>
      <c r="F44" s="23" t="s">
        <v>115</v>
      </c>
      <c r="G44" s="32">
        <v>5</v>
      </c>
      <c r="H44" s="25" t="s">
        <v>72</v>
      </c>
      <c r="I44" s="42" t="s">
        <v>73</v>
      </c>
      <c r="J44" s="32">
        <v>5</v>
      </c>
      <c r="K44" s="38" t="s">
        <v>48</v>
      </c>
      <c r="L44" s="44"/>
    </row>
    <row r="45" spans="1:12" s="6" customFormat="1" ht="24.75" customHeight="1">
      <c r="A45" s="22">
        <v>201</v>
      </c>
      <c r="B45" s="22" t="s">
        <v>116</v>
      </c>
      <c r="C45" s="30" t="s">
        <v>44</v>
      </c>
      <c r="D45" s="30" t="s">
        <v>117</v>
      </c>
      <c r="E45" s="22" t="s">
        <v>25</v>
      </c>
      <c r="F45" s="23" t="s">
        <v>89</v>
      </c>
      <c r="G45" s="32">
        <v>8</v>
      </c>
      <c r="H45" s="25" t="s">
        <v>72</v>
      </c>
      <c r="I45" s="42" t="s">
        <v>73</v>
      </c>
      <c r="J45" s="32">
        <v>8</v>
      </c>
      <c r="K45" s="38" t="s">
        <v>48</v>
      </c>
      <c r="L45" s="44"/>
    </row>
    <row r="46" spans="1:12" s="6" customFormat="1" ht="19.5" customHeight="1">
      <c r="A46" s="22">
        <v>202</v>
      </c>
      <c r="B46" s="22" t="s">
        <v>118</v>
      </c>
      <c r="C46" s="30" t="s">
        <v>44</v>
      </c>
      <c r="D46" s="30" t="s">
        <v>119</v>
      </c>
      <c r="E46" s="22" t="s">
        <v>25</v>
      </c>
      <c r="F46" s="23" t="s">
        <v>47</v>
      </c>
      <c r="G46" s="32">
        <v>10</v>
      </c>
      <c r="H46" s="25" t="s">
        <v>72</v>
      </c>
      <c r="I46" s="42" t="s">
        <v>73</v>
      </c>
      <c r="J46" s="34">
        <v>6.196074</v>
      </c>
      <c r="K46" s="38" t="s">
        <v>48</v>
      </c>
      <c r="L46" s="21"/>
    </row>
    <row r="47" spans="1:12" s="6" customFormat="1" ht="19.5" customHeight="1">
      <c r="A47" s="22"/>
      <c r="B47" s="22"/>
      <c r="C47" s="30"/>
      <c r="D47" s="30"/>
      <c r="E47" s="22"/>
      <c r="F47" s="23"/>
      <c r="G47" s="32"/>
      <c r="H47" s="25" t="s">
        <v>120</v>
      </c>
      <c r="I47" s="42" t="s">
        <v>121</v>
      </c>
      <c r="J47" s="34">
        <v>3.803926</v>
      </c>
      <c r="K47" s="38"/>
      <c r="L47" s="21"/>
    </row>
    <row r="48" spans="1:12" s="6" customFormat="1" ht="30" customHeight="1">
      <c r="A48" s="22">
        <v>203</v>
      </c>
      <c r="B48" s="22" t="s">
        <v>122</v>
      </c>
      <c r="C48" s="30" t="s">
        <v>44</v>
      </c>
      <c r="D48" s="30" t="s">
        <v>123</v>
      </c>
      <c r="E48" s="22" t="s">
        <v>25</v>
      </c>
      <c r="F48" s="23" t="s">
        <v>89</v>
      </c>
      <c r="G48" s="32">
        <v>8</v>
      </c>
      <c r="H48" s="25" t="s">
        <v>120</v>
      </c>
      <c r="I48" s="42" t="s">
        <v>121</v>
      </c>
      <c r="J48" s="32">
        <v>8</v>
      </c>
      <c r="K48" s="38" t="s">
        <v>48</v>
      </c>
      <c r="L48" s="44"/>
    </row>
    <row r="49" spans="1:12" s="6" customFormat="1" ht="30" customHeight="1">
      <c r="A49" s="22">
        <v>204</v>
      </c>
      <c r="B49" s="22" t="s">
        <v>124</v>
      </c>
      <c r="C49" s="30" t="s">
        <v>44</v>
      </c>
      <c r="D49" s="30" t="s">
        <v>125</v>
      </c>
      <c r="E49" s="22" t="s">
        <v>25</v>
      </c>
      <c r="F49" s="23" t="s">
        <v>57</v>
      </c>
      <c r="G49" s="32">
        <v>14</v>
      </c>
      <c r="H49" s="22" t="s">
        <v>26</v>
      </c>
      <c r="I49" s="22" t="s">
        <v>27</v>
      </c>
      <c r="J49" s="32">
        <v>14</v>
      </c>
      <c r="K49" s="38" t="s">
        <v>48</v>
      </c>
      <c r="L49" s="44"/>
    </row>
    <row r="50" spans="1:12" s="6" customFormat="1" ht="30" customHeight="1">
      <c r="A50" s="22">
        <v>205</v>
      </c>
      <c r="B50" s="22" t="s">
        <v>126</v>
      </c>
      <c r="C50" s="30" t="s">
        <v>44</v>
      </c>
      <c r="D50" s="30" t="s">
        <v>127</v>
      </c>
      <c r="E50" s="22" t="s">
        <v>25</v>
      </c>
      <c r="F50" s="23" t="s">
        <v>128</v>
      </c>
      <c r="G50" s="34">
        <v>57.764471</v>
      </c>
      <c r="H50" s="22" t="s">
        <v>26</v>
      </c>
      <c r="I50" s="22" t="s">
        <v>27</v>
      </c>
      <c r="J50" s="34">
        <v>57.764471</v>
      </c>
      <c r="K50" s="38" t="s">
        <v>48</v>
      </c>
      <c r="L50" s="44"/>
    </row>
    <row r="51" spans="1:12" s="6" customFormat="1" ht="27" customHeight="1">
      <c r="A51" s="22"/>
      <c r="B51" s="22"/>
      <c r="C51" s="35"/>
      <c r="D51" s="36"/>
      <c r="E51" s="37"/>
      <c r="F51" s="38"/>
      <c r="G51" s="30"/>
      <c r="H51" s="25"/>
      <c r="I51" s="25"/>
      <c r="J51" s="45"/>
      <c r="K51" s="38"/>
      <c r="L51" s="44"/>
    </row>
    <row r="52" spans="1:12" s="5" customFormat="1" ht="27.75" customHeight="1">
      <c r="A52" s="18" t="s">
        <v>129</v>
      </c>
      <c r="B52" s="19" t="s">
        <v>130</v>
      </c>
      <c r="C52" s="30"/>
      <c r="D52" s="18"/>
      <c r="E52" s="18"/>
      <c r="F52" s="28"/>
      <c r="G52" s="29">
        <v>1601.660862</v>
      </c>
      <c r="H52" s="21"/>
      <c r="I52" s="20"/>
      <c r="J52" s="29">
        <f>SUM(J53:J110)</f>
        <v>1601.660862</v>
      </c>
      <c r="K52" s="46"/>
      <c r="L52" s="21"/>
    </row>
    <row r="53" spans="1:12" s="6" customFormat="1" ht="19.5" customHeight="1">
      <c r="A53" s="22">
        <v>206</v>
      </c>
      <c r="B53" s="39" t="s">
        <v>131</v>
      </c>
      <c r="C53" s="40" t="s">
        <v>132</v>
      </c>
      <c r="D53" s="40" t="s">
        <v>133</v>
      </c>
      <c r="E53" s="22" t="s">
        <v>25</v>
      </c>
      <c r="F53" s="39" t="s">
        <v>134</v>
      </c>
      <c r="G53" s="22">
        <v>80</v>
      </c>
      <c r="H53" s="25" t="s">
        <v>120</v>
      </c>
      <c r="I53" s="42" t="s">
        <v>121</v>
      </c>
      <c r="J53" s="30">
        <v>4.625816</v>
      </c>
      <c r="K53" s="31" t="s">
        <v>135</v>
      </c>
      <c r="L53" s="21"/>
    </row>
    <row r="54" spans="1:12" s="6" customFormat="1" ht="19.5" customHeight="1">
      <c r="A54" s="22"/>
      <c r="B54" s="39"/>
      <c r="C54" s="40"/>
      <c r="D54" s="40"/>
      <c r="E54" s="22"/>
      <c r="F54" s="39"/>
      <c r="G54" s="22"/>
      <c r="H54" s="25" t="s">
        <v>120</v>
      </c>
      <c r="I54" s="42" t="s">
        <v>136</v>
      </c>
      <c r="J54" s="30">
        <v>42</v>
      </c>
      <c r="K54" s="31"/>
      <c r="L54" s="21"/>
    </row>
    <row r="55" spans="1:12" s="6" customFormat="1" ht="19.5" customHeight="1">
      <c r="A55" s="22"/>
      <c r="B55" s="39"/>
      <c r="C55" s="40"/>
      <c r="D55" s="40"/>
      <c r="E55" s="22"/>
      <c r="F55" s="39"/>
      <c r="G55" s="22"/>
      <c r="H55" s="25" t="s">
        <v>137</v>
      </c>
      <c r="I55" s="25" t="s">
        <v>138</v>
      </c>
      <c r="J55" s="30">
        <v>33.374184</v>
      </c>
      <c r="K55" s="31"/>
      <c r="L55" s="21"/>
    </row>
    <row r="56" spans="1:12" s="6" customFormat="1" ht="24" customHeight="1">
      <c r="A56" s="22">
        <v>207</v>
      </c>
      <c r="B56" s="39" t="s">
        <v>139</v>
      </c>
      <c r="C56" s="40" t="s">
        <v>132</v>
      </c>
      <c r="D56" s="40" t="s">
        <v>140</v>
      </c>
      <c r="E56" s="22" t="s">
        <v>25</v>
      </c>
      <c r="F56" s="39" t="s">
        <v>141</v>
      </c>
      <c r="G56" s="22">
        <v>30</v>
      </c>
      <c r="H56" s="25" t="s">
        <v>137</v>
      </c>
      <c r="I56" s="25" t="s">
        <v>138</v>
      </c>
      <c r="J56" s="30">
        <v>30</v>
      </c>
      <c r="K56" s="31" t="s">
        <v>135</v>
      </c>
      <c r="L56" s="44"/>
    </row>
    <row r="57" spans="1:12" s="6" customFormat="1" ht="19.5" customHeight="1">
      <c r="A57" s="22">
        <v>208</v>
      </c>
      <c r="B57" s="39" t="s">
        <v>142</v>
      </c>
      <c r="C57" s="40" t="s">
        <v>132</v>
      </c>
      <c r="D57" s="40" t="s">
        <v>143</v>
      </c>
      <c r="E57" s="22" t="s">
        <v>25</v>
      </c>
      <c r="F57" s="39" t="s">
        <v>134</v>
      </c>
      <c r="G57" s="22">
        <v>46</v>
      </c>
      <c r="H57" s="25" t="s">
        <v>137</v>
      </c>
      <c r="I57" s="25" t="s">
        <v>138</v>
      </c>
      <c r="J57" s="30">
        <v>23.955816</v>
      </c>
      <c r="K57" s="31" t="s">
        <v>135</v>
      </c>
      <c r="L57" s="21"/>
    </row>
    <row r="58" spans="1:12" s="6" customFormat="1" ht="19.5" customHeight="1">
      <c r="A58" s="22"/>
      <c r="B58" s="39"/>
      <c r="C58" s="40"/>
      <c r="D58" s="40"/>
      <c r="E58" s="22"/>
      <c r="F58" s="39"/>
      <c r="G58" s="22"/>
      <c r="H58" s="25" t="s">
        <v>144</v>
      </c>
      <c r="I58" s="25" t="s">
        <v>145</v>
      </c>
      <c r="J58" s="30">
        <v>22.044184</v>
      </c>
      <c r="K58" s="31"/>
      <c r="L58" s="21"/>
    </row>
    <row r="59" spans="1:12" s="6" customFormat="1" ht="36" customHeight="1">
      <c r="A59" s="22">
        <v>209</v>
      </c>
      <c r="B59" s="39" t="s">
        <v>146</v>
      </c>
      <c r="C59" s="40" t="s">
        <v>132</v>
      </c>
      <c r="D59" s="40" t="s">
        <v>88</v>
      </c>
      <c r="E59" s="22" t="s">
        <v>25</v>
      </c>
      <c r="F59" s="39" t="s">
        <v>134</v>
      </c>
      <c r="G59" s="22">
        <v>46</v>
      </c>
      <c r="H59" s="25" t="s">
        <v>144</v>
      </c>
      <c r="I59" s="25" t="s">
        <v>145</v>
      </c>
      <c r="J59" s="30">
        <v>46</v>
      </c>
      <c r="K59" s="31" t="s">
        <v>135</v>
      </c>
      <c r="L59" s="21"/>
    </row>
    <row r="60" spans="1:12" s="6" customFormat="1" ht="36" customHeight="1">
      <c r="A60" s="22">
        <v>210</v>
      </c>
      <c r="B60" s="40" t="s">
        <v>147</v>
      </c>
      <c r="C60" s="40" t="s">
        <v>132</v>
      </c>
      <c r="D60" s="40" t="s">
        <v>148</v>
      </c>
      <c r="E60" s="22" t="s">
        <v>25</v>
      </c>
      <c r="F60" s="39" t="s">
        <v>134</v>
      </c>
      <c r="G60" s="22">
        <v>46</v>
      </c>
      <c r="H60" s="25" t="s">
        <v>144</v>
      </c>
      <c r="I60" s="25" t="s">
        <v>145</v>
      </c>
      <c r="J60" s="30">
        <v>1.9558159999999987</v>
      </c>
      <c r="K60" s="30" t="s">
        <v>135</v>
      </c>
      <c r="L60" s="21"/>
    </row>
    <row r="61" spans="1:12" s="6" customFormat="1" ht="16.5" customHeight="1">
      <c r="A61" s="22"/>
      <c r="B61" s="40"/>
      <c r="C61" s="40"/>
      <c r="D61" s="40"/>
      <c r="E61" s="22"/>
      <c r="F61" s="39"/>
      <c r="G61" s="22"/>
      <c r="H61" s="25" t="s">
        <v>120</v>
      </c>
      <c r="I61" s="25" t="s">
        <v>149</v>
      </c>
      <c r="J61" s="30">
        <v>10</v>
      </c>
      <c r="K61" s="30"/>
      <c r="L61" s="21"/>
    </row>
    <row r="62" spans="1:12" s="6" customFormat="1" ht="16.5" customHeight="1">
      <c r="A62" s="22"/>
      <c r="B62" s="40"/>
      <c r="C62" s="40"/>
      <c r="D62" s="40"/>
      <c r="E62" s="22"/>
      <c r="F62" s="39"/>
      <c r="G62" s="22"/>
      <c r="H62" s="25" t="s">
        <v>26</v>
      </c>
      <c r="I62" s="25" t="s">
        <v>150</v>
      </c>
      <c r="J62" s="30">
        <v>0.21</v>
      </c>
      <c r="K62" s="30"/>
      <c r="L62" s="21"/>
    </row>
    <row r="63" spans="1:12" s="6" customFormat="1" ht="16.5" customHeight="1">
      <c r="A63" s="22"/>
      <c r="B63" s="40"/>
      <c r="C63" s="40"/>
      <c r="D63" s="40"/>
      <c r="E63" s="22"/>
      <c r="F63" s="39"/>
      <c r="G63" s="22"/>
      <c r="H63" s="25" t="s">
        <v>120</v>
      </c>
      <c r="I63" s="25" t="s">
        <v>151</v>
      </c>
      <c r="J63" s="30">
        <v>17.6</v>
      </c>
      <c r="K63" s="30"/>
      <c r="L63" s="21"/>
    </row>
    <row r="64" spans="1:12" s="6" customFormat="1" ht="16.5" customHeight="1">
      <c r="A64" s="22"/>
      <c r="B64" s="40"/>
      <c r="C64" s="40"/>
      <c r="D64" s="40"/>
      <c r="E64" s="22"/>
      <c r="F64" s="39"/>
      <c r="G64" s="22"/>
      <c r="H64" s="25" t="s">
        <v>152</v>
      </c>
      <c r="I64" s="25" t="s">
        <v>153</v>
      </c>
      <c r="J64" s="30">
        <v>16</v>
      </c>
      <c r="K64" s="30"/>
      <c r="L64" s="21"/>
    </row>
    <row r="65" spans="1:12" s="6" customFormat="1" ht="16.5" customHeight="1">
      <c r="A65" s="22"/>
      <c r="B65" s="40"/>
      <c r="C65" s="40"/>
      <c r="D65" s="40"/>
      <c r="E65" s="22"/>
      <c r="F65" s="39"/>
      <c r="G65" s="22"/>
      <c r="H65" s="25" t="s">
        <v>120</v>
      </c>
      <c r="I65" s="25" t="s">
        <v>154</v>
      </c>
      <c r="J65" s="30">
        <v>0.234184</v>
      </c>
      <c r="K65" s="30"/>
      <c r="L65" s="21"/>
    </row>
    <row r="66" spans="1:12" s="6" customFormat="1" ht="16.5" customHeight="1">
      <c r="A66" s="22">
        <v>211</v>
      </c>
      <c r="B66" s="40" t="s">
        <v>155</v>
      </c>
      <c r="C66" s="40" t="s">
        <v>132</v>
      </c>
      <c r="D66" s="40" t="s">
        <v>91</v>
      </c>
      <c r="E66" s="22" t="s">
        <v>31</v>
      </c>
      <c r="F66" s="39" t="s">
        <v>156</v>
      </c>
      <c r="G66" s="22">
        <v>25</v>
      </c>
      <c r="H66" s="25" t="s">
        <v>120</v>
      </c>
      <c r="I66" s="25" t="s">
        <v>154</v>
      </c>
      <c r="J66" s="30">
        <v>10.095816</v>
      </c>
      <c r="K66" s="30" t="s">
        <v>135</v>
      </c>
      <c r="L66" s="21"/>
    </row>
    <row r="67" spans="1:12" s="6" customFormat="1" ht="19.5" customHeight="1">
      <c r="A67" s="22"/>
      <c r="B67" s="39"/>
      <c r="C67" s="40"/>
      <c r="D67" s="40"/>
      <c r="E67" s="22"/>
      <c r="F67" s="39"/>
      <c r="G67" s="22"/>
      <c r="H67" s="25" t="s">
        <v>120</v>
      </c>
      <c r="I67" s="25" t="s">
        <v>157</v>
      </c>
      <c r="J67" s="30">
        <v>14.904184</v>
      </c>
      <c r="K67" s="31"/>
      <c r="L67" s="21"/>
    </row>
    <row r="68" spans="1:12" s="6" customFormat="1" ht="13.5" customHeight="1">
      <c r="A68" s="22">
        <v>212</v>
      </c>
      <c r="B68" s="40" t="s">
        <v>158</v>
      </c>
      <c r="C68" s="40" t="s">
        <v>132</v>
      </c>
      <c r="D68" s="40" t="s">
        <v>159</v>
      </c>
      <c r="E68" s="22" t="s">
        <v>31</v>
      </c>
      <c r="F68" s="39" t="s">
        <v>160</v>
      </c>
      <c r="G68" s="22">
        <v>25</v>
      </c>
      <c r="H68" s="25" t="s">
        <v>120</v>
      </c>
      <c r="I68" s="25" t="s">
        <v>157</v>
      </c>
      <c r="J68" s="30">
        <v>4.575816</v>
      </c>
      <c r="K68" s="30" t="s">
        <v>135</v>
      </c>
      <c r="L68" s="21"/>
    </row>
    <row r="69" spans="1:12" s="6" customFormat="1" ht="13.5" customHeight="1">
      <c r="A69" s="22"/>
      <c r="B69" s="40"/>
      <c r="C69" s="40"/>
      <c r="D69" s="40"/>
      <c r="E69" s="22"/>
      <c r="F69" s="39"/>
      <c r="G69" s="22"/>
      <c r="H69" s="25" t="s">
        <v>120</v>
      </c>
      <c r="I69" s="25" t="s">
        <v>161</v>
      </c>
      <c r="J69" s="30">
        <v>14.4</v>
      </c>
      <c r="K69" s="30"/>
      <c r="L69" s="21"/>
    </row>
    <row r="70" spans="1:12" s="6" customFormat="1" ht="13.5" customHeight="1">
      <c r="A70" s="22"/>
      <c r="B70" s="40"/>
      <c r="C70" s="40"/>
      <c r="D70" s="40"/>
      <c r="E70" s="22"/>
      <c r="F70" s="39"/>
      <c r="G70" s="22"/>
      <c r="H70" s="25" t="s">
        <v>120</v>
      </c>
      <c r="I70" s="25" t="s">
        <v>162</v>
      </c>
      <c r="J70" s="30">
        <v>6.024184</v>
      </c>
      <c r="K70" s="30"/>
      <c r="L70" s="21"/>
    </row>
    <row r="71" spans="1:12" s="6" customFormat="1" ht="30" customHeight="1">
      <c r="A71" s="22">
        <v>213</v>
      </c>
      <c r="B71" s="39" t="s">
        <v>163</v>
      </c>
      <c r="C71" s="40" t="s">
        <v>132</v>
      </c>
      <c r="D71" s="40" t="s">
        <v>164</v>
      </c>
      <c r="E71" s="22" t="s">
        <v>25</v>
      </c>
      <c r="F71" s="39" t="s">
        <v>134</v>
      </c>
      <c r="G71" s="22">
        <v>46</v>
      </c>
      <c r="H71" s="25" t="s">
        <v>120</v>
      </c>
      <c r="I71" s="25" t="s">
        <v>162</v>
      </c>
      <c r="J71" s="22">
        <v>46</v>
      </c>
      <c r="K71" s="31" t="s">
        <v>135</v>
      </c>
      <c r="L71" s="44"/>
    </row>
    <row r="72" spans="1:12" s="6" customFormat="1" ht="30" customHeight="1">
      <c r="A72" s="22">
        <v>214</v>
      </c>
      <c r="B72" s="39" t="s">
        <v>165</v>
      </c>
      <c r="C72" s="40" t="s">
        <v>132</v>
      </c>
      <c r="D72" s="40" t="s">
        <v>166</v>
      </c>
      <c r="E72" s="22" t="s">
        <v>25</v>
      </c>
      <c r="F72" s="39" t="s">
        <v>134</v>
      </c>
      <c r="G72" s="22">
        <v>45</v>
      </c>
      <c r="H72" s="25" t="s">
        <v>120</v>
      </c>
      <c r="I72" s="25" t="s">
        <v>162</v>
      </c>
      <c r="J72" s="22">
        <v>45</v>
      </c>
      <c r="K72" s="31" t="s">
        <v>135</v>
      </c>
      <c r="L72" s="44"/>
    </row>
    <row r="73" spans="1:12" s="6" customFormat="1" ht="30" customHeight="1">
      <c r="A73" s="22">
        <v>215</v>
      </c>
      <c r="B73" s="39" t="s">
        <v>167</v>
      </c>
      <c r="C73" s="40" t="s">
        <v>132</v>
      </c>
      <c r="D73" s="40" t="s">
        <v>117</v>
      </c>
      <c r="E73" s="22" t="s">
        <v>25</v>
      </c>
      <c r="F73" s="39" t="s">
        <v>134</v>
      </c>
      <c r="G73" s="22">
        <v>49.6</v>
      </c>
      <c r="H73" s="25" t="s">
        <v>120</v>
      </c>
      <c r="I73" s="25" t="s">
        <v>162</v>
      </c>
      <c r="J73" s="22">
        <v>49.6</v>
      </c>
      <c r="K73" s="31" t="s">
        <v>135</v>
      </c>
      <c r="L73" s="44"/>
    </row>
    <row r="74" spans="1:12" s="6" customFormat="1" ht="19.5" customHeight="1">
      <c r="A74" s="22">
        <v>216</v>
      </c>
      <c r="B74" s="40" t="s">
        <v>168</v>
      </c>
      <c r="C74" s="40" t="s">
        <v>132</v>
      </c>
      <c r="D74" s="40" t="s">
        <v>101</v>
      </c>
      <c r="E74" s="22" t="s">
        <v>25</v>
      </c>
      <c r="F74" s="39" t="s">
        <v>134</v>
      </c>
      <c r="G74" s="22">
        <v>49</v>
      </c>
      <c r="H74" s="25" t="s">
        <v>120</v>
      </c>
      <c r="I74" s="25" t="s">
        <v>162</v>
      </c>
      <c r="J74" s="22">
        <v>30.565816000000005</v>
      </c>
      <c r="K74" s="30" t="s">
        <v>135</v>
      </c>
      <c r="L74" s="21"/>
    </row>
    <row r="75" spans="1:12" s="6" customFormat="1" ht="19.5" customHeight="1">
      <c r="A75" s="22"/>
      <c r="B75" s="40"/>
      <c r="C75" s="40"/>
      <c r="D75" s="40"/>
      <c r="E75" s="22"/>
      <c r="F75" s="39"/>
      <c r="G75" s="22"/>
      <c r="H75" s="25" t="s">
        <v>120</v>
      </c>
      <c r="I75" s="25" t="s">
        <v>169</v>
      </c>
      <c r="J75" s="22">
        <v>18.434183999999995</v>
      </c>
      <c r="K75" s="30"/>
      <c r="L75" s="21"/>
    </row>
    <row r="76" spans="1:12" s="6" customFormat="1" ht="19.5" customHeight="1">
      <c r="A76" s="22">
        <v>217</v>
      </c>
      <c r="B76" s="40" t="s">
        <v>170</v>
      </c>
      <c r="C76" s="40" t="s">
        <v>132</v>
      </c>
      <c r="D76" s="40" t="s">
        <v>171</v>
      </c>
      <c r="E76" s="22" t="s">
        <v>25</v>
      </c>
      <c r="F76" s="39" t="s">
        <v>134</v>
      </c>
      <c r="G76" s="22">
        <v>45</v>
      </c>
      <c r="H76" s="25" t="s">
        <v>120</v>
      </c>
      <c r="I76" s="25" t="s">
        <v>169</v>
      </c>
      <c r="J76" s="22">
        <v>11.825816</v>
      </c>
      <c r="K76" s="30" t="s">
        <v>135</v>
      </c>
      <c r="L76" s="21"/>
    </row>
    <row r="77" spans="1:12" s="6" customFormat="1" ht="19.5" customHeight="1">
      <c r="A77" s="22"/>
      <c r="B77" s="40"/>
      <c r="C77" s="40"/>
      <c r="D77" s="40"/>
      <c r="E77" s="22"/>
      <c r="F77" s="39"/>
      <c r="G77" s="22"/>
      <c r="H77" s="25" t="s">
        <v>152</v>
      </c>
      <c r="I77" s="25" t="s">
        <v>172</v>
      </c>
      <c r="J77" s="22">
        <v>16</v>
      </c>
      <c r="K77" s="30"/>
      <c r="L77" s="21"/>
    </row>
    <row r="78" spans="1:12" s="6" customFormat="1" ht="19.5" customHeight="1">
      <c r="A78" s="22"/>
      <c r="B78" s="40"/>
      <c r="C78" s="40"/>
      <c r="D78" s="40"/>
      <c r="E78" s="22"/>
      <c r="F78" s="39"/>
      <c r="G78" s="22"/>
      <c r="H78" s="25" t="s">
        <v>120</v>
      </c>
      <c r="I78" s="25" t="s">
        <v>173</v>
      </c>
      <c r="J78" s="30">
        <v>3.62</v>
      </c>
      <c r="K78" s="30"/>
      <c r="L78" s="21"/>
    </row>
    <row r="79" spans="1:12" s="6" customFormat="1" ht="27.75" customHeight="1">
      <c r="A79" s="22"/>
      <c r="B79" s="39"/>
      <c r="C79" s="40"/>
      <c r="D79" s="40"/>
      <c r="E79" s="22"/>
      <c r="F79" s="39"/>
      <c r="G79" s="22"/>
      <c r="H79" s="25" t="s">
        <v>144</v>
      </c>
      <c r="I79" s="25" t="s">
        <v>174</v>
      </c>
      <c r="J79" s="30">
        <v>13.554184</v>
      </c>
      <c r="K79" s="31"/>
      <c r="L79" s="21"/>
    </row>
    <row r="80" spans="1:12" s="6" customFormat="1" ht="30" customHeight="1">
      <c r="A80" s="22">
        <v>218</v>
      </c>
      <c r="B80" s="39" t="s">
        <v>175</v>
      </c>
      <c r="C80" s="40" t="s">
        <v>132</v>
      </c>
      <c r="D80" s="40" t="s">
        <v>176</v>
      </c>
      <c r="E80" s="22" t="s">
        <v>25</v>
      </c>
      <c r="F80" s="39" t="s">
        <v>134</v>
      </c>
      <c r="G80" s="22">
        <v>45</v>
      </c>
      <c r="H80" s="25" t="s">
        <v>144</v>
      </c>
      <c r="I80" s="25" t="s">
        <v>174</v>
      </c>
      <c r="J80" s="22">
        <v>45</v>
      </c>
      <c r="K80" s="31" t="s">
        <v>135</v>
      </c>
      <c r="L80" s="44"/>
    </row>
    <row r="81" spans="1:12" s="6" customFormat="1" ht="30" customHeight="1">
      <c r="A81" s="22">
        <v>219</v>
      </c>
      <c r="B81" s="39" t="s">
        <v>177</v>
      </c>
      <c r="C81" s="40" t="s">
        <v>132</v>
      </c>
      <c r="D81" s="40" t="s">
        <v>104</v>
      </c>
      <c r="E81" s="22" t="s">
        <v>25</v>
      </c>
      <c r="F81" s="39" t="s">
        <v>134</v>
      </c>
      <c r="G81" s="22">
        <v>45</v>
      </c>
      <c r="H81" s="25" t="s">
        <v>144</v>
      </c>
      <c r="I81" s="25" t="s">
        <v>174</v>
      </c>
      <c r="J81" s="22">
        <v>45</v>
      </c>
      <c r="K81" s="31" t="s">
        <v>135</v>
      </c>
      <c r="L81" s="44"/>
    </row>
    <row r="82" spans="1:12" s="6" customFormat="1" ht="30" customHeight="1">
      <c r="A82" s="22">
        <v>220</v>
      </c>
      <c r="B82" s="23" t="s">
        <v>178</v>
      </c>
      <c r="C82" s="40" t="s">
        <v>132</v>
      </c>
      <c r="D82" s="22" t="s">
        <v>106</v>
      </c>
      <c r="E82" s="22" t="s">
        <v>25</v>
      </c>
      <c r="F82" s="39" t="s">
        <v>134</v>
      </c>
      <c r="G82" s="22">
        <v>45</v>
      </c>
      <c r="H82" s="25" t="s">
        <v>144</v>
      </c>
      <c r="I82" s="25" t="s">
        <v>174</v>
      </c>
      <c r="J82" s="22">
        <v>45</v>
      </c>
      <c r="K82" s="31" t="s">
        <v>135</v>
      </c>
      <c r="L82" s="44"/>
    </row>
    <row r="83" spans="1:12" s="6" customFormat="1" ht="30" customHeight="1">
      <c r="A83" s="22">
        <v>221</v>
      </c>
      <c r="B83" s="39" t="s">
        <v>179</v>
      </c>
      <c r="C83" s="40" t="s">
        <v>132</v>
      </c>
      <c r="D83" s="40" t="s">
        <v>109</v>
      </c>
      <c r="E83" s="22" t="s">
        <v>25</v>
      </c>
      <c r="F83" s="39" t="s">
        <v>134</v>
      </c>
      <c r="G83" s="22">
        <v>49</v>
      </c>
      <c r="H83" s="25" t="s">
        <v>144</v>
      </c>
      <c r="I83" s="25" t="s">
        <v>174</v>
      </c>
      <c r="J83" s="22">
        <v>49</v>
      </c>
      <c r="K83" s="31" t="s">
        <v>135</v>
      </c>
      <c r="L83" s="44"/>
    </row>
    <row r="84" spans="1:12" s="6" customFormat="1" ht="30" customHeight="1">
      <c r="A84" s="22">
        <v>222</v>
      </c>
      <c r="B84" s="39" t="s">
        <v>180</v>
      </c>
      <c r="C84" s="40" t="s">
        <v>132</v>
      </c>
      <c r="D84" s="40" t="s">
        <v>112</v>
      </c>
      <c r="E84" s="22" t="s">
        <v>25</v>
      </c>
      <c r="F84" s="39" t="s">
        <v>134</v>
      </c>
      <c r="G84" s="22">
        <v>45</v>
      </c>
      <c r="H84" s="25" t="s">
        <v>144</v>
      </c>
      <c r="I84" s="25" t="s">
        <v>174</v>
      </c>
      <c r="J84" s="22">
        <v>45</v>
      </c>
      <c r="K84" s="31" t="s">
        <v>135</v>
      </c>
      <c r="L84" s="44"/>
    </row>
    <row r="85" spans="1:12" s="6" customFormat="1" ht="30" customHeight="1">
      <c r="A85" s="22">
        <v>223</v>
      </c>
      <c r="B85" s="39" t="s">
        <v>181</v>
      </c>
      <c r="C85" s="40" t="s">
        <v>132</v>
      </c>
      <c r="D85" s="40" t="s">
        <v>98</v>
      </c>
      <c r="E85" s="22" t="s">
        <v>25</v>
      </c>
      <c r="F85" s="39" t="s">
        <v>134</v>
      </c>
      <c r="G85" s="22">
        <v>45</v>
      </c>
      <c r="H85" s="25" t="s">
        <v>144</v>
      </c>
      <c r="I85" s="25" t="s">
        <v>174</v>
      </c>
      <c r="J85" s="22">
        <v>45</v>
      </c>
      <c r="K85" s="31" t="s">
        <v>135</v>
      </c>
      <c r="L85" s="44"/>
    </row>
    <row r="86" spans="1:12" s="6" customFormat="1" ht="30" customHeight="1">
      <c r="A86" s="22">
        <v>224</v>
      </c>
      <c r="B86" s="39" t="s">
        <v>182</v>
      </c>
      <c r="C86" s="40" t="s">
        <v>132</v>
      </c>
      <c r="D86" s="40" t="s">
        <v>183</v>
      </c>
      <c r="E86" s="22" t="s">
        <v>31</v>
      </c>
      <c r="F86" s="39" t="s">
        <v>184</v>
      </c>
      <c r="G86" s="22">
        <v>20</v>
      </c>
      <c r="H86" s="25" t="s">
        <v>144</v>
      </c>
      <c r="I86" s="25" t="s">
        <v>174</v>
      </c>
      <c r="J86" s="22">
        <v>20</v>
      </c>
      <c r="K86" s="31" t="s">
        <v>135</v>
      </c>
      <c r="L86" s="44"/>
    </row>
    <row r="87" spans="1:12" s="6" customFormat="1" ht="30" customHeight="1">
      <c r="A87" s="22">
        <v>225</v>
      </c>
      <c r="B87" s="39" t="s">
        <v>185</v>
      </c>
      <c r="C87" s="40" t="s">
        <v>132</v>
      </c>
      <c r="D87" s="40" t="s">
        <v>186</v>
      </c>
      <c r="E87" s="22" t="s">
        <v>31</v>
      </c>
      <c r="F87" s="39" t="s">
        <v>187</v>
      </c>
      <c r="G87" s="22">
        <v>18</v>
      </c>
      <c r="H87" s="25" t="s">
        <v>144</v>
      </c>
      <c r="I87" s="25" t="s">
        <v>174</v>
      </c>
      <c r="J87" s="22">
        <v>18</v>
      </c>
      <c r="K87" s="31" t="s">
        <v>135</v>
      </c>
      <c r="L87" s="44"/>
    </row>
    <row r="88" spans="1:12" s="6" customFormat="1" ht="30" customHeight="1">
      <c r="A88" s="22">
        <v>226</v>
      </c>
      <c r="B88" s="39" t="s">
        <v>188</v>
      </c>
      <c r="C88" s="40" t="s">
        <v>132</v>
      </c>
      <c r="D88" s="40" t="s">
        <v>189</v>
      </c>
      <c r="E88" s="22" t="s">
        <v>25</v>
      </c>
      <c r="F88" s="39" t="s">
        <v>134</v>
      </c>
      <c r="G88" s="22">
        <v>45</v>
      </c>
      <c r="H88" s="25" t="s">
        <v>144</v>
      </c>
      <c r="I88" s="25" t="s">
        <v>174</v>
      </c>
      <c r="J88" s="22">
        <v>45</v>
      </c>
      <c r="K88" s="31" t="s">
        <v>135</v>
      </c>
      <c r="L88" s="44"/>
    </row>
    <row r="89" spans="1:12" s="6" customFormat="1" ht="30" customHeight="1">
      <c r="A89" s="22">
        <v>227</v>
      </c>
      <c r="B89" s="39" t="s">
        <v>190</v>
      </c>
      <c r="C89" s="40" t="s">
        <v>132</v>
      </c>
      <c r="D89" s="40" t="s">
        <v>191</v>
      </c>
      <c r="E89" s="22" t="s">
        <v>31</v>
      </c>
      <c r="F89" s="39" t="s">
        <v>192</v>
      </c>
      <c r="G89" s="22">
        <v>12</v>
      </c>
      <c r="H89" s="25" t="s">
        <v>144</v>
      </c>
      <c r="I89" s="25" t="s">
        <v>174</v>
      </c>
      <c r="J89" s="22">
        <v>12</v>
      </c>
      <c r="K89" s="31" t="s">
        <v>135</v>
      </c>
      <c r="L89" s="44"/>
    </row>
    <row r="90" spans="1:12" s="6" customFormat="1" ht="30" customHeight="1">
      <c r="A90" s="22">
        <v>228</v>
      </c>
      <c r="B90" s="39" t="s">
        <v>193</v>
      </c>
      <c r="C90" s="40" t="s">
        <v>132</v>
      </c>
      <c r="D90" s="40" t="s">
        <v>78</v>
      </c>
      <c r="E90" s="22" t="s">
        <v>31</v>
      </c>
      <c r="F90" s="39" t="s">
        <v>194</v>
      </c>
      <c r="G90" s="22">
        <v>28</v>
      </c>
      <c r="H90" s="25" t="s">
        <v>144</v>
      </c>
      <c r="I90" s="25" t="s">
        <v>174</v>
      </c>
      <c r="J90" s="22">
        <v>28</v>
      </c>
      <c r="K90" s="31" t="s">
        <v>135</v>
      </c>
      <c r="L90" s="44"/>
    </row>
    <row r="91" spans="1:12" s="6" customFormat="1" ht="30" customHeight="1">
      <c r="A91" s="22">
        <v>229</v>
      </c>
      <c r="B91" s="39" t="s">
        <v>195</v>
      </c>
      <c r="C91" s="40" t="s">
        <v>132</v>
      </c>
      <c r="D91" s="40" t="s">
        <v>80</v>
      </c>
      <c r="E91" s="22" t="s">
        <v>25</v>
      </c>
      <c r="F91" s="39" t="s">
        <v>134</v>
      </c>
      <c r="G91" s="22">
        <v>40</v>
      </c>
      <c r="H91" s="25" t="s">
        <v>144</v>
      </c>
      <c r="I91" s="25" t="s">
        <v>174</v>
      </c>
      <c r="J91" s="22">
        <v>40</v>
      </c>
      <c r="K91" s="31" t="s">
        <v>135</v>
      </c>
      <c r="L91" s="21"/>
    </row>
    <row r="92" spans="1:12" s="6" customFormat="1" ht="30" customHeight="1">
      <c r="A92" s="22">
        <v>230</v>
      </c>
      <c r="B92" s="39" t="s">
        <v>196</v>
      </c>
      <c r="C92" s="40" t="s">
        <v>132</v>
      </c>
      <c r="D92" s="40" t="s">
        <v>197</v>
      </c>
      <c r="E92" s="22" t="s">
        <v>25</v>
      </c>
      <c r="F92" s="39" t="s">
        <v>192</v>
      </c>
      <c r="G92" s="22">
        <v>12.232</v>
      </c>
      <c r="H92" s="25" t="s">
        <v>144</v>
      </c>
      <c r="I92" s="25" t="s">
        <v>174</v>
      </c>
      <c r="J92" s="22">
        <v>12.232</v>
      </c>
      <c r="K92" s="31" t="s">
        <v>135</v>
      </c>
      <c r="L92" s="44"/>
    </row>
    <row r="93" spans="1:12" s="6" customFormat="1" ht="33" customHeight="1">
      <c r="A93" s="22">
        <v>231</v>
      </c>
      <c r="B93" s="40" t="s">
        <v>198</v>
      </c>
      <c r="C93" s="40" t="s">
        <v>132</v>
      </c>
      <c r="D93" s="40" t="s">
        <v>199</v>
      </c>
      <c r="E93" s="22" t="s">
        <v>25</v>
      </c>
      <c r="F93" s="39" t="s">
        <v>192</v>
      </c>
      <c r="G93" s="40">
        <v>16</v>
      </c>
      <c r="H93" s="25" t="s">
        <v>144</v>
      </c>
      <c r="I93" s="25" t="s">
        <v>174</v>
      </c>
      <c r="J93" s="40">
        <v>16</v>
      </c>
      <c r="K93" s="30" t="s">
        <v>135</v>
      </c>
      <c r="L93" s="21"/>
    </row>
    <row r="94" spans="1:12" s="6" customFormat="1" ht="19.5" customHeight="1">
      <c r="A94" s="22">
        <v>232</v>
      </c>
      <c r="B94" s="40" t="s">
        <v>200</v>
      </c>
      <c r="C94" s="40" t="s">
        <v>132</v>
      </c>
      <c r="D94" s="40" t="s">
        <v>201</v>
      </c>
      <c r="E94" s="22" t="s">
        <v>25</v>
      </c>
      <c r="F94" s="39" t="s">
        <v>134</v>
      </c>
      <c r="G94" s="22">
        <v>45</v>
      </c>
      <c r="H94" s="25" t="s">
        <v>144</v>
      </c>
      <c r="I94" s="25" t="s">
        <v>174</v>
      </c>
      <c r="J94" s="40">
        <v>21.213816</v>
      </c>
      <c r="K94" s="30" t="s">
        <v>135</v>
      </c>
      <c r="L94" s="21"/>
    </row>
    <row r="95" spans="1:12" s="6" customFormat="1" ht="19.5" customHeight="1">
      <c r="A95" s="22"/>
      <c r="B95" s="39"/>
      <c r="C95" s="40"/>
      <c r="D95" s="40"/>
      <c r="E95" s="22"/>
      <c r="F95" s="39"/>
      <c r="G95" s="22"/>
      <c r="H95" s="25" t="s">
        <v>202</v>
      </c>
      <c r="I95" s="25" t="s">
        <v>203</v>
      </c>
      <c r="J95" s="22">
        <v>23.786184</v>
      </c>
      <c r="K95" s="31"/>
      <c r="L95" s="21"/>
    </row>
    <row r="96" spans="1:12" s="6" customFormat="1" ht="30" customHeight="1">
      <c r="A96" s="22">
        <v>233</v>
      </c>
      <c r="B96" s="39" t="s">
        <v>204</v>
      </c>
      <c r="C96" s="40" t="s">
        <v>132</v>
      </c>
      <c r="D96" s="40" t="s">
        <v>205</v>
      </c>
      <c r="E96" s="22" t="s">
        <v>25</v>
      </c>
      <c r="F96" s="39" t="s">
        <v>134</v>
      </c>
      <c r="G96" s="22">
        <v>45</v>
      </c>
      <c r="H96" s="25" t="s">
        <v>202</v>
      </c>
      <c r="I96" s="25" t="s">
        <v>203</v>
      </c>
      <c r="J96" s="22">
        <v>45</v>
      </c>
      <c r="K96" s="31" t="s">
        <v>135</v>
      </c>
      <c r="L96" s="44"/>
    </row>
    <row r="97" spans="1:12" s="6" customFormat="1" ht="30" customHeight="1">
      <c r="A97" s="22">
        <v>234</v>
      </c>
      <c r="B97" s="39" t="s">
        <v>206</v>
      </c>
      <c r="C97" s="40" t="s">
        <v>132</v>
      </c>
      <c r="D97" s="40" t="s">
        <v>207</v>
      </c>
      <c r="E97" s="22" t="s">
        <v>25</v>
      </c>
      <c r="F97" s="39" t="s">
        <v>134</v>
      </c>
      <c r="G97" s="22">
        <v>46</v>
      </c>
      <c r="H97" s="25" t="s">
        <v>202</v>
      </c>
      <c r="I97" s="25" t="s">
        <v>203</v>
      </c>
      <c r="J97" s="22">
        <v>46</v>
      </c>
      <c r="K97" s="31" t="s">
        <v>135</v>
      </c>
      <c r="L97" s="44"/>
    </row>
    <row r="98" spans="1:12" s="6" customFormat="1" ht="30" customHeight="1">
      <c r="A98" s="22">
        <v>235</v>
      </c>
      <c r="B98" s="39" t="s">
        <v>208</v>
      </c>
      <c r="C98" s="40" t="s">
        <v>132</v>
      </c>
      <c r="D98" s="40" t="s">
        <v>209</v>
      </c>
      <c r="E98" s="22" t="s">
        <v>25</v>
      </c>
      <c r="F98" s="39" t="s">
        <v>134</v>
      </c>
      <c r="G98" s="22">
        <v>45</v>
      </c>
      <c r="H98" s="25" t="s">
        <v>202</v>
      </c>
      <c r="I98" s="25" t="s">
        <v>203</v>
      </c>
      <c r="J98" s="22">
        <v>45</v>
      </c>
      <c r="K98" s="31" t="s">
        <v>135</v>
      </c>
      <c r="L98" s="44"/>
    </row>
    <row r="99" spans="1:12" s="6" customFormat="1" ht="30" customHeight="1">
      <c r="A99" s="22">
        <v>236</v>
      </c>
      <c r="B99" s="39" t="s">
        <v>210</v>
      </c>
      <c r="C99" s="40" t="s">
        <v>132</v>
      </c>
      <c r="D99" s="40" t="s">
        <v>211</v>
      </c>
      <c r="E99" s="22" t="s">
        <v>25</v>
      </c>
      <c r="F99" s="39" t="s">
        <v>134</v>
      </c>
      <c r="G99" s="22">
        <v>45</v>
      </c>
      <c r="H99" s="25" t="s">
        <v>202</v>
      </c>
      <c r="I99" s="25" t="s">
        <v>203</v>
      </c>
      <c r="J99" s="22">
        <v>45</v>
      </c>
      <c r="K99" s="31" t="s">
        <v>135</v>
      </c>
      <c r="L99" s="44"/>
    </row>
    <row r="100" spans="1:12" s="6" customFormat="1" ht="30" customHeight="1">
      <c r="A100" s="22">
        <v>237</v>
      </c>
      <c r="B100" s="39" t="s">
        <v>212</v>
      </c>
      <c r="C100" s="40" t="s">
        <v>132</v>
      </c>
      <c r="D100" s="40" t="s">
        <v>24</v>
      </c>
      <c r="E100" s="22" t="s">
        <v>25</v>
      </c>
      <c r="F100" s="39" t="s">
        <v>134</v>
      </c>
      <c r="G100" s="22">
        <v>45</v>
      </c>
      <c r="H100" s="25" t="s">
        <v>202</v>
      </c>
      <c r="I100" s="25" t="s">
        <v>203</v>
      </c>
      <c r="J100" s="22">
        <v>45</v>
      </c>
      <c r="K100" s="31" t="s">
        <v>135</v>
      </c>
      <c r="L100" s="44"/>
    </row>
    <row r="101" spans="1:12" s="6" customFormat="1" ht="30" customHeight="1">
      <c r="A101" s="22">
        <v>238</v>
      </c>
      <c r="B101" s="39" t="s">
        <v>213</v>
      </c>
      <c r="C101" s="40" t="s">
        <v>132</v>
      </c>
      <c r="D101" s="40" t="s">
        <v>214</v>
      </c>
      <c r="E101" s="22" t="s">
        <v>25</v>
      </c>
      <c r="F101" s="39" t="s">
        <v>134</v>
      </c>
      <c r="G101" s="40">
        <v>13</v>
      </c>
      <c r="H101" s="25" t="s">
        <v>202</v>
      </c>
      <c r="I101" s="25" t="s">
        <v>203</v>
      </c>
      <c r="J101" s="40">
        <v>13</v>
      </c>
      <c r="K101" s="31" t="s">
        <v>135</v>
      </c>
      <c r="L101" s="44"/>
    </row>
    <row r="102" spans="1:12" s="6" customFormat="1" ht="30" customHeight="1">
      <c r="A102" s="22">
        <v>239</v>
      </c>
      <c r="B102" s="40" t="s">
        <v>215</v>
      </c>
      <c r="C102" s="40" t="s">
        <v>132</v>
      </c>
      <c r="D102" s="40" t="s">
        <v>216</v>
      </c>
      <c r="E102" s="22" t="s">
        <v>25</v>
      </c>
      <c r="F102" s="39" t="s">
        <v>192</v>
      </c>
      <c r="G102" s="40">
        <v>20</v>
      </c>
      <c r="H102" s="25" t="s">
        <v>202</v>
      </c>
      <c r="I102" s="25" t="s">
        <v>203</v>
      </c>
      <c r="J102" s="40">
        <v>20</v>
      </c>
      <c r="K102" s="31" t="s">
        <v>135</v>
      </c>
      <c r="L102" s="44"/>
    </row>
    <row r="103" spans="1:12" s="6" customFormat="1" ht="36.75" customHeight="1">
      <c r="A103" s="22">
        <v>240</v>
      </c>
      <c r="B103" s="40" t="s">
        <v>217</v>
      </c>
      <c r="C103" s="40" t="s">
        <v>132</v>
      </c>
      <c r="D103" s="40" t="s">
        <v>64</v>
      </c>
      <c r="E103" s="22" t="s">
        <v>25</v>
      </c>
      <c r="F103" s="39" t="s">
        <v>134</v>
      </c>
      <c r="G103" s="40">
        <v>45</v>
      </c>
      <c r="H103" s="25" t="s">
        <v>202</v>
      </c>
      <c r="I103" s="25" t="s">
        <v>203</v>
      </c>
      <c r="J103" s="40">
        <v>45</v>
      </c>
      <c r="K103" s="31" t="s">
        <v>135</v>
      </c>
      <c r="L103" s="21"/>
    </row>
    <row r="104" spans="1:12" s="6" customFormat="1" ht="34.5" customHeight="1">
      <c r="A104" s="22">
        <v>241</v>
      </c>
      <c r="B104" s="40" t="s">
        <v>218</v>
      </c>
      <c r="C104" s="40" t="s">
        <v>132</v>
      </c>
      <c r="D104" s="40" t="s">
        <v>62</v>
      </c>
      <c r="E104" s="22" t="s">
        <v>25</v>
      </c>
      <c r="F104" s="39" t="s">
        <v>219</v>
      </c>
      <c r="G104" s="40">
        <v>59</v>
      </c>
      <c r="H104" s="25" t="s">
        <v>202</v>
      </c>
      <c r="I104" s="25" t="s">
        <v>203</v>
      </c>
      <c r="J104" s="40">
        <v>59</v>
      </c>
      <c r="K104" s="31" t="s">
        <v>135</v>
      </c>
      <c r="L104" s="21"/>
    </row>
    <row r="105" spans="1:12" s="6" customFormat="1" ht="19.5" customHeight="1">
      <c r="A105" s="22">
        <v>242</v>
      </c>
      <c r="B105" s="40" t="s">
        <v>220</v>
      </c>
      <c r="C105" s="40" t="s">
        <v>132</v>
      </c>
      <c r="D105" s="40" t="s">
        <v>221</v>
      </c>
      <c r="E105" s="22" t="s">
        <v>25</v>
      </c>
      <c r="F105" s="39" t="s">
        <v>134</v>
      </c>
      <c r="G105" s="40">
        <v>59</v>
      </c>
      <c r="H105" s="25" t="s">
        <v>202</v>
      </c>
      <c r="I105" s="25" t="s">
        <v>203</v>
      </c>
      <c r="J105" s="40">
        <v>9.213816</v>
      </c>
      <c r="K105" s="30" t="s">
        <v>135</v>
      </c>
      <c r="L105" s="21"/>
    </row>
    <row r="106" spans="1:12" s="6" customFormat="1" ht="19.5" customHeight="1">
      <c r="A106" s="22"/>
      <c r="B106" s="40"/>
      <c r="C106" s="40"/>
      <c r="D106" s="40"/>
      <c r="E106" s="22"/>
      <c r="F106" s="39"/>
      <c r="G106" s="40"/>
      <c r="H106" s="25" t="s">
        <v>120</v>
      </c>
      <c r="I106" s="25" t="s">
        <v>222</v>
      </c>
      <c r="J106" s="40">
        <v>13</v>
      </c>
      <c r="K106" s="30"/>
      <c r="L106" s="21"/>
    </row>
    <row r="107" spans="1:12" s="6" customFormat="1" ht="19.5" customHeight="1">
      <c r="A107" s="22"/>
      <c r="B107" s="40"/>
      <c r="C107" s="40"/>
      <c r="D107" s="40"/>
      <c r="E107" s="22"/>
      <c r="F107" s="39"/>
      <c r="G107" s="40"/>
      <c r="H107" s="22" t="s">
        <v>26</v>
      </c>
      <c r="I107" s="22" t="s">
        <v>27</v>
      </c>
      <c r="J107" s="40">
        <v>36.786184</v>
      </c>
      <c r="K107" s="30"/>
      <c r="L107" s="21"/>
    </row>
    <row r="108" spans="1:12" s="6" customFormat="1" ht="30" customHeight="1">
      <c r="A108" s="22">
        <v>243</v>
      </c>
      <c r="B108" s="40" t="s">
        <v>223</v>
      </c>
      <c r="C108" s="40" t="s">
        <v>132</v>
      </c>
      <c r="D108" s="40" t="s">
        <v>224</v>
      </c>
      <c r="E108" s="22" t="s">
        <v>25</v>
      </c>
      <c r="F108" s="39" t="s">
        <v>134</v>
      </c>
      <c r="G108" s="40">
        <v>32</v>
      </c>
      <c r="H108" s="22" t="s">
        <v>26</v>
      </c>
      <c r="I108" s="22" t="s">
        <v>27</v>
      </c>
      <c r="J108" s="40">
        <v>32</v>
      </c>
      <c r="K108" s="31" t="s">
        <v>135</v>
      </c>
      <c r="L108" s="44"/>
    </row>
    <row r="109" spans="1:12" s="6" customFormat="1" ht="30" customHeight="1">
      <c r="A109" s="22">
        <v>244</v>
      </c>
      <c r="B109" s="40" t="s">
        <v>225</v>
      </c>
      <c r="C109" s="40" t="s">
        <v>132</v>
      </c>
      <c r="D109" s="40" t="s">
        <v>226</v>
      </c>
      <c r="E109" s="22" t="s">
        <v>25</v>
      </c>
      <c r="F109" s="39" t="s">
        <v>134</v>
      </c>
      <c r="G109" s="40">
        <v>45</v>
      </c>
      <c r="H109" s="22" t="s">
        <v>26</v>
      </c>
      <c r="I109" s="22" t="s">
        <v>27</v>
      </c>
      <c r="J109" s="40">
        <v>45</v>
      </c>
      <c r="K109" s="31" t="s">
        <v>135</v>
      </c>
      <c r="L109" s="44"/>
    </row>
    <row r="110" spans="1:12" s="6" customFormat="1" ht="30" customHeight="1">
      <c r="A110" s="22">
        <v>245</v>
      </c>
      <c r="B110" s="40" t="s">
        <v>227</v>
      </c>
      <c r="C110" s="40" t="s">
        <v>132</v>
      </c>
      <c r="D110" s="40" t="s">
        <v>127</v>
      </c>
      <c r="E110" s="22" t="s">
        <v>25</v>
      </c>
      <c r="F110" s="39" t="s">
        <v>192</v>
      </c>
      <c r="G110" s="40">
        <v>59.828862</v>
      </c>
      <c r="H110" s="22" t="s">
        <v>26</v>
      </c>
      <c r="I110" s="22" t="s">
        <v>27</v>
      </c>
      <c r="J110" s="40">
        <v>59.828862</v>
      </c>
      <c r="K110" s="31" t="s">
        <v>135</v>
      </c>
      <c r="L110" s="44"/>
    </row>
    <row r="111" spans="1:12" s="6" customFormat="1" ht="30" customHeight="1">
      <c r="A111" s="22"/>
      <c r="B111" s="39"/>
      <c r="C111" s="40"/>
      <c r="D111" s="40"/>
      <c r="E111" s="22"/>
      <c r="F111" s="39"/>
      <c r="G111" s="22"/>
      <c r="H111" s="25"/>
      <c r="I111" s="25" t="s">
        <v>228</v>
      </c>
      <c r="J111" s="30"/>
      <c r="K111" s="31"/>
      <c r="L111" s="44"/>
    </row>
    <row r="112" spans="1:12" s="5" customFormat="1" ht="42" customHeight="1">
      <c r="A112" s="18" t="s">
        <v>229</v>
      </c>
      <c r="B112" s="19" t="s">
        <v>230</v>
      </c>
      <c r="C112" s="18" t="s">
        <v>132</v>
      </c>
      <c r="D112" s="18"/>
      <c r="E112" s="18"/>
      <c r="F112" s="28"/>
      <c r="G112" s="47">
        <f>SUM(G113:G119)</f>
        <v>1730.9</v>
      </c>
      <c r="H112" s="21"/>
      <c r="I112" s="20"/>
      <c r="J112" s="47">
        <f>SUM(J113:J119)</f>
        <v>1730.9</v>
      </c>
      <c r="K112" s="43" t="s">
        <v>231</v>
      </c>
      <c r="L112" s="21"/>
    </row>
    <row r="113" spans="1:12" s="3" customFormat="1" ht="39.75" customHeight="1">
      <c r="A113" s="22">
        <v>246</v>
      </c>
      <c r="B113" s="48" t="s">
        <v>232</v>
      </c>
      <c r="C113" s="22" t="s">
        <v>132</v>
      </c>
      <c r="D113" s="48" t="s">
        <v>233</v>
      </c>
      <c r="E113" s="22" t="s">
        <v>31</v>
      </c>
      <c r="F113" s="49" t="s">
        <v>232</v>
      </c>
      <c r="G113" s="48">
        <v>200</v>
      </c>
      <c r="H113" s="22" t="s">
        <v>132</v>
      </c>
      <c r="I113" s="22" t="s">
        <v>234</v>
      </c>
      <c r="J113" s="48">
        <v>200</v>
      </c>
      <c r="K113" s="49" t="s">
        <v>235</v>
      </c>
      <c r="L113" s="22"/>
    </row>
    <row r="114" spans="1:12" s="3" customFormat="1" ht="39.75" customHeight="1">
      <c r="A114" s="22">
        <v>247</v>
      </c>
      <c r="B114" s="48" t="s">
        <v>236</v>
      </c>
      <c r="C114" s="22" t="s">
        <v>132</v>
      </c>
      <c r="D114" s="48" t="s">
        <v>237</v>
      </c>
      <c r="E114" s="22" t="s">
        <v>31</v>
      </c>
      <c r="F114" s="49" t="s">
        <v>236</v>
      </c>
      <c r="G114" s="48">
        <v>30</v>
      </c>
      <c r="H114" s="22" t="s">
        <v>132</v>
      </c>
      <c r="I114" s="22" t="s">
        <v>234</v>
      </c>
      <c r="J114" s="48">
        <v>30</v>
      </c>
      <c r="K114" s="49" t="s">
        <v>238</v>
      </c>
      <c r="L114" s="22"/>
    </row>
    <row r="115" spans="1:12" s="3" customFormat="1" ht="39.75" customHeight="1">
      <c r="A115" s="22">
        <v>248</v>
      </c>
      <c r="B115" s="48" t="s">
        <v>239</v>
      </c>
      <c r="C115" s="22" t="s">
        <v>132</v>
      </c>
      <c r="D115" s="48" t="s">
        <v>240</v>
      </c>
      <c r="E115" s="22" t="s">
        <v>31</v>
      </c>
      <c r="F115" s="49" t="s">
        <v>239</v>
      </c>
      <c r="G115" s="48">
        <v>80</v>
      </c>
      <c r="H115" s="22" t="s">
        <v>132</v>
      </c>
      <c r="I115" s="22" t="s">
        <v>234</v>
      </c>
      <c r="J115" s="48">
        <v>80</v>
      </c>
      <c r="K115" s="49" t="s">
        <v>241</v>
      </c>
      <c r="L115" s="22"/>
    </row>
    <row r="116" spans="1:12" s="3" customFormat="1" ht="39.75" customHeight="1">
      <c r="A116" s="22">
        <v>249</v>
      </c>
      <c r="B116" s="48" t="s">
        <v>242</v>
      </c>
      <c r="C116" s="22" t="s">
        <v>132</v>
      </c>
      <c r="D116" s="48" t="s">
        <v>243</v>
      </c>
      <c r="E116" s="22" t="s">
        <v>31</v>
      </c>
      <c r="F116" s="49" t="s">
        <v>242</v>
      </c>
      <c r="G116" s="48">
        <v>115</v>
      </c>
      <c r="H116" s="22" t="s">
        <v>132</v>
      </c>
      <c r="I116" s="22" t="s">
        <v>234</v>
      </c>
      <c r="J116" s="48">
        <v>115</v>
      </c>
      <c r="K116" s="49" t="s">
        <v>244</v>
      </c>
      <c r="L116" s="22"/>
    </row>
    <row r="117" spans="1:12" s="3" customFormat="1" ht="39.75" customHeight="1">
      <c r="A117" s="22">
        <v>250</v>
      </c>
      <c r="B117" s="48" t="s">
        <v>245</v>
      </c>
      <c r="C117" s="22" t="s">
        <v>132</v>
      </c>
      <c r="D117" s="48" t="s">
        <v>246</v>
      </c>
      <c r="E117" s="22" t="s">
        <v>31</v>
      </c>
      <c r="F117" s="49" t="s">
        <v>245</v>
      </c>
      <c r="G117" s="48">
        <v>500</v>
      </c>
      <c r="H117" s="22" t="s">
        <v>132</v>
      </c>
      <c r="I117" s="22" t="s">
        <v>234</v>
      </c>
      <c r="J117" s="48">
        <v>500</v>
      </c>
      <c r="K117" s="49" t="s">
        <v>247</v>
      </c>
      <c r="L117" s="22"/>
    </row>
    <row r="118" spans="1:12" s="3" customFormat="1" ht="39.75" customHeight="1">
      <c r="A118" s="22">
        <v>251</v>
      </c>
      <c r="B118" s="48" t="s">
        <v>248</v>
      </c>
      <c r="C118" s="22" t="s">
        <v>132</v>
      </c>
      <c r="D118" s="48" t="s">
        <v>249</v>
      </c>
      <c r="E118" s="22" t="s">
        <v>31</v>
      </c>
      <c r="F118" s="49" t="s">
        <v>248</v>
      </c>
      <c r="G118" s="48">
        <v>677.4</v>
      </c>
      <c r="H118" s="22" t="s">
        <v>132</v>
      </c>
      <c r="I118" s="22" t="s">
        <v>234</v>
      </c>
      <c r="J118" s="48">
        <v>677.4</v>
      </c>
      <c r="K118" s="49" t="s">
        <v>250</v>
      </c>
      <c r="L118" s="22"/>
    </row>
    <row r="119" spans="1:12" s="3" customFormat="1" ht="39.75" customHeight="1">
      <c r="A119" s="22">
        <v>252</v>
      </c>
      <c r="B119" s="48" t="s">
        <v>251</v>
      </c>
      <c r="C119" s="22" t="s">
        <v>132</v>
      </c>
      <c r="D119" s="48" t="s">
        <v>252</v>
      </c>
      <c r="E119" s="22" t="s">
        <v>31</v>
      </c>
      <c r="F119" s="49" t="s">
        <v>251</v>
      </c>
      <c r="G119" s="48">
        <v>128.5</v>
      </c>
      <c r="H119" s="22" t="s">
        <v>132</v>
      </c>
      <c r="I119" s="22" t="s">
        <v>234</v>
      </c>
      <c r="J119" s="48">
        <v>128.5</v>
      </c>
      <c r="K119" s="49" t="s">
        <v>253</v>
      </c>
      <c r="L119" s="22"/>
    </row>
  </sheetData>
  <sheetProtection/>
  <mergeCells count="123">
    <mergeCell ref="B2:L2"/>
    <mergeCell ref="B3:G3"/>
    <mergeCell ref="K3:L3"/>
    <mergeCell ref="H4:J4"/>
    <mergeCell ref="B11:F11"/>
    <mergeCell ref="B15:F15"/>
    <mergeCell ref="A4:A5"/>
    <mergeCell ref="A13:A14"/>
    <mergeCell ref="A27:A28"/>
    <mergeCell ref="A46:A47"/>
    <mergeCell ref="A53:A55"/>
    <mergeCell ref="A57:A58"/>
    <mergeCell ref="A60:A65"/>
    <mergeCell ref="A66:A67"/>
    <mergeCell ref="A68:A70"/>
    <mergeCell ref="A74:A75"/>
    <mergeCell ref="A76:A79"/>
    <mergeCell ref="A94:A95"/>
    <mergeCell ref="A105:A107"/>
    <mergeCell ref="B4:B5"/>
    <mergeCell ref="B13:B14"/>
    <mergeCell ref="B27:B28"/>
    <mergeCell ref="B46:B47"/>
    <mergeCell ref="B53:B55"/>
    <mergeCell ref="B57:B58"/>
    <mergeCell ref="B60:B65"/>
    <mergeCell ref="B66:B67"/>
    <mergeCell ref="B68:B70"/>
    <mergeCell ref="B74:B75"/>
    <mergeCell ref="B76:B79"/>
    <mergeCell ref="B94:B95"/>
    <mergeCell ref="B105:B107"/>
    <mergeCell ref="C4:C5"/>
    <mergeCell ref="C13:C14"/>
    <mergeCell ref="C27:C28"/>
    <mergeCell ref="C46:C47"/>
    <mergeCell ref="C53:C55"/>
    <mergeCell ref="C57:C58"/>
    <mergeCell ref="C60:C65"/>
    <mergeCell ref="C66:C67"/>
    <mergeCell ref="C68:C70"/>
    <mergeCell ref="C74:C75"/>
    <mergeCell ref="C76:C79"/>
    <mergeCell ref="C94:C95"/>
    <mergeCell ref="C105:C107"/>
    <mergeCell ref="D4:D5"/>
    <mergeCell ref="D13:D14"/>
    <mergeCell ref="D27:D28"/>
    <mergeCell ref="D46:D47"/>
    <mergeCell ref="D53:D55"/>
    <mergeCell ref="D57:D58"/>
    <mergeCell ref="D60:D65"/>
    <mergeCell ref="D66:D67"/>
    <mergeCell ref="D68:D70"/>
    <mergeCell ref="D74:D75"/>
    <mergeCell ref="D76:D79"/>
    <mergeCell ref="D94:D95"/>
    <mergeCell ref="D105:D107"/>
    <mergeCell ref="E4:E5"/>
    <mergeCell ref="E13:E14"/>
    <mergeCell ref="E27:E28"/>
    <mergeCell ref="E46:E47"/>
    <mergeCell ref="E53:E55"/>
    <mergeCell ref="E57:E58"/>
    <mergeCell ref="E60:E65"/>
    <mergeCell ref="E66:E67"/>
    <mergeCell ref="E68:E70"/>
    <mergeCell ref="E74:E75"/>
    <mergeCell ref="E76:E79"/>
    <mergeCell ref="E94:E95"/>
    <mergeCell ref="E105:E107"/>
    <mergeCell ref="F4:F5"/>
    <mergeCell ref="F13:F14"/>
    <mergeCell ref="F27:F28"/>
    <mergeCell ref="F46:F47"/>
    <mergeCell ref="F53:F55"/>
    <mergeCell ref="F57:F58"/>
    <mergeCell ref="F60:F65"/>
    <mergeCell ref="F66:F67"/>
    <mergeCell ref="F68:F70"/>
    <mergeCell ref="F74:F75"/>
    <mergeCell ref="F76:F79"/>
    <mergeCell ref="F94:F95"/>
    <mergeCell ref="F105:F107"/>
    <mergeCell ref="G4:G5"/>
    <mergeCell ref="G13:G14"/>
    <mergeCell ref="G27:G28"/>
    <mergeCell ref="G46:G47"/>
    <mergeCell ref="G53:G55"/>
    <mergeCell ref="G57:G58"/>
    <mergeCell ref="G60:G65"/>
    <mergeCell ref="G66:G67"/>
    <mergeCell ref="G68:G70"/>
    <mergeCell ref="G74:G75"/>
    <mergeCell ref="G76:G79"/>
    <mergeCell ref="G94:G95"/>
    <mergeCell ref="G105:G107"/>
    <mergeCell ref="K4:K5"/>
    <mergeCell ref="K13:K14"/>
    <mergeCell ref="K27:K28"/>
    <mergeCell ref="K46:K47"/>
    <mergeCell ref="K53:K55"/>
    <mergeCell ref="K57:K58"/>
    <mergeCell ref="K60:K65"/>
    <mergeCell ref="K66:K67"/>
    <mergeCell ref="K68:K70"/>
    <mergeCell ref="K74:K75"/>
    <mergeCell ref="K76:K79"/>
    <mergeCell ref="K94:K95"/>
    <mergeCell ref="K105:K107"/>
    <mergeCell ref="L4:L5"/>
    <mergeCell ref="L13:L14"/>
    <mergeCell ref="L27:L28"/>
    <mergeCell ref="L46:L47"/>
    <mergeCell ref="L53:L55"/>
    <mergeCell ref="L57:L58"/>
    <mergeCell ref="L60:L65"/>
    <mergeCell ref="L66:L67"/>
    <mergeCell ref="L68:L70"/>
    <mergeCell ref="L74:L75"/>
    <mergeCell ref="L76:L79"/>
    <mergeCell ref="L94:L95"/>
    <mergeCell ref="L105:L107"/>
  </mergeCells>
  <printOptions horizontalCentered="1"/>
  <pageMargins left="0.24" right="0.24" top="0.47" bottom="0.31" header="0.31" footer="0.16"/>
  <pageSetup horizontalDpi="600" verticalDpi="600" orientation="landscape" paperSize="9" scale="9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2" sqref="G22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小镇</cp:lastModifiedBy>
  <cp:lastPrinted>2018-09-13T02:41:01Z</cp:lastPrinted>
  <dcterms:created xsi:type="dcterms:W3CDTF">2017-09-03T13:01:24Z</dcterms:created>
  <dcterms:modified xsi:type="dcterms:W3CDTF">2018-09-13T04:53:04Z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