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065" activeTab="0"/>
  </bookViews>
  <sheets>
    <sheet name="Sheet1  (2)" sheetId="1" r:id="rId1"/>
  </sheets>
  <definedNames>
    <definedName name="_xlnm.Print_Titles" localSheetId="0">'Sheet1  (2)'!$2:$5</definedName>
  </definedNames>
  <calcPr fullCalcOnLoad="1"/>
</workbook>
</file>

<file path=xl/sharedStrings.xml><?xml version="1.0" encoding="utf-8"?>
<sst xmlns="http://schemas.openxmlformats.org/spreadsheetml/2006/main" count="162" uniqueCount="78">
  <si>
    <t>附件：</t>
  </si>
  <si>
    <t>古丈县2019年第二批财政扶贫资金支持小额信贷贴息等项目计划表</t>
  </si>
  <si>
    <t>制表单位：县扶贫办</t>
  </si>
  <si>
    <t>单位：万元</t>
  </si>
  <si>
    <t>序号</t>
  </si>
  <si>
    <t>项目名称</t>
  </si>
  <si>
    <t>项目
业主</t>
  </si>
  <si>
    <t>建设地点</t>
  </si>
  <si>
    <t>建设性质</t>
  </si>
  <si>
    <t>主要建设内容</t>
  </si>
  <si>
    <t>本次下达资金
（万元）</t>
  </si>
  <si>
    <t>资金来源</t>
  </si>
  <si>
    <t>项目效益</t>
  </si>
  <si>
    <t>备注</t>
  </si>
  <si>
    <t>镇</t>
  </si>
  <si>
    <t>村</t>
  </si>
  <si>
    <t>来源单位</t>
  </si>
  <si>
    <t>文号</t>
  </si>
  <si>
    <t>金额</t>
  </si>
  <si>
    <t>全县合计</t>
  </si>
  <si>
    <t>一</t>
  </si>
  <si>
    <t>产业发展</t>
  </si>
  <si>
    <t>小额信贷贴息</t>
  </si>
  <si>
    <t>县扶贫开发办</t>
  </si>
  <si>
    <t>各镇</t>
  </si>
  <si>
    <t>各村</t>
  </si>
  <si>
    <t>新建</t>
  </si>
  <si>
    <t>县扶贫办</t>
  </si>
  <si>
    <t>州财预(2018)100号</t>
  </si>
  <si>
    <t>发展产业，提高贫困户收入</t>
  </si>
  <si>
    <t>致富带头人创业培训</t>
  </si>
  <si>
    <t>致富带头人创业培训120人</t>
  </si>
  <si>
    <t>发展教育培训，提高贫困人口素质</t>
  </si>
  <si>
    <t>红石林镇红石林村松线虫除治及生态修复</t>
  </si>
  <si>
    <t>县林业局</t>
  </si>
  <si>
    <t>红石林镇</t>
  </si>
  <si>
    <t>红石林村</t>
  </si>
  <si>
    <t>红石林镇红石林村松线虫除治及生态修复120亩</t>
  </si>
  <si>
    <t>保护贫困村林木产业</t>
  </si>
  <si>
    <t>古阳镇古阳村松线虫除治及生态修复</t>
  </si>
  <si>
    <t>古阳镇</t>
  </si>
  <si>
    <t>古阳村</t>
  </si>
  <si>
    <t>古阳镇古阳村松线虫除治及生态修复40亩</t>
  </si>
  <si>
    <t>小计</t>
  </si>
  <si>
    <t>二</t>
  </si>
  <si>
    <t>教育扶贫</t>
  </si>
  <si>
    <t>雨露计划</t>
  </si>
  <si>
    <t>职业学历教育补助1800人次</t>
  </si>
  <si>
    <t>发展教育扶贫，提高贫困人口素质</t>
  </si>
  <si>
    <t>三</t>
  </si>
  <si>
    <t>光伏扶贫</t>
  </si>
  <si>
    <t>古阳镇太坪村光伏扶贫电站建设</t>
  </si>
  <si>
    <t>县生态能源局</t>
  </si>
  <si>
    <t>太坪村</t>
  </si>
  <si>
    <t>发展光伏扶贫，提高贫困户收入</t>
  </si>
  <si>
    <t>竹山点光伏扶贫电站</t>
  </si>
  <si>
    <t>古阳镇蔡家村光伏扶贫电站建设</t>
  </si>
  <si>
    <t>蔡家村</t>
  </si>
  <si>
    <t>古阳镇排茹村光伏扶贫电站建设</t>
  </si>
  <si>
    <t>排茹村</t>
  </si>
  <si>
    <t>古阳镇罗依溪村光伏扶贫电站建设</t>
  </si>
  <si>
    <t>罗依溪村</t>
  </si>
  <si>
    <t>古阳镇大龙村光伏扶贫电站建设</t>
  </si>
  <si>
    <t>大龙村</t>
  </si>
  <si>
    <t>岩头寨镇竹山村光伏扶贫电站建设</t>
  </si>
  <si>
    <t>岩头寨镇</t>
  </si>
  <si>
    <t>竹山村</t>
  </si>
  <si>
    <t>坪坝镇对冲村光伏扶贫电站水沟</t>
  </si>
  <si>
    <t>坪坝镇</t>
  </si>
  <si>
    <t>对冲村</t>
  </si>
  <si>
    <t>对冲村点光伏扶贫电站</t>
  </si>
  <si>
    <t>高峰镇岩坨村光伏扶贫电站水沟</t>
  </si>
  <si>
    <t>高峰镇</t>
  </si>
  <si>
    <t>岩坨村</t>
  </si>
  <si>
    <t>岩坨点光伏扶贫电站</t>
  </si>
  <si>
    <t>龚寨光伏扶贫电站路建设</t>
  </si>
  <si>
    <t>野竹村</t>
  </si>
  <si>
    <t>野竹点光伏扶贫电站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</si>
</sst>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4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25" fillId="0" borderId="0">
      <alignment/>
      <protection/>
    </xf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 11 2 2 2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2_古丈县2017年岩头寨农村饮水安全巩固提升工程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_第七批2017年33个贫困村农村饮水安全巩固提升工程进度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B2" sqref="B2:M2"/>
    </sheetView>
  </sheetViews>
  <sheetFormatPr defaultColWidth="8.625" defaultRowHeight="14.25"/>
  <cols>
    <col min="1" max="1" width="6.00390625" style="5" customWidth="1"/>
    <col min="2" max="2" width="19.00390625" style="5" customWidth="1"/>
    <col min="3" max="3" width="6.125" style="6" customWidth="1"/>
    <col min="4" max="5" width="5.375" style="6" customWidth="1"/>
    <col min="6" max="6" width="5.00390625" style="6" customWidth="1"/>
    <col min="7" max="7" width="22.75390625" style="7" customWidth="1"/>
    <col min="8" max="8" width="11.75390625" style="5" customWidth="1"/>
    <col min="9" max="9" width="8.625" style="5" customWidth="1"/>
    <col min="10" max="10" width="15.50390625" style="6" customWidth="1"/>
    <col min="11" max="11" width="12.25390625" style="6" customWidth="1"/>
    <col min="12" max="12" width="12.375" style="7" customWidth="1"/>
    <col min="13" max="13" width="10.00390625" style="5" customWidth="1"/>
    <col min="14" max="14" width="11.625" style="0" bestFit="1" customWidth="1"/>
  </cols>
  <sheetData>
    <row r="1" spans="2:9" ht="33" customHeight="1">
      <c r="B1" s="8" t="s">
        <v>0</v>
      </c>
      <c r="C1" s="9"/>
      <c r="D1" s="9"/>
      <c r="E1" s="9"/>
      <c r="F1" s="9"/>
      <c r="G1" s="10"/>
      <c r="H1" s="8"/>
      <c r="I1" s="8"/>
    </row>
    <row r="2" spans="1:13" ht="58.5" customHeight="1">
      <c r="A2" s="11"/>
      <c r="B2" s="12" t="s">
        <v>1</v>
      </c>
      <c r="C2" s="13"/>
      <c r="D2" s="13"/>
      <c r="E2" s="13"/>
      <c r="F2" s="13"/>
      <c r="G2" s="12"/>
      <c r="H2" s="12"/>
      <c r="I2" s="12"/>
      <c r="J2" s="13"/>
      <c r="K2" s="13"/>
      <c r="L2" s="30"/>
      <c r="M2" s="12"/>
    </row>
    <row r="3" spans="1:13" ht="30.75" customHeight="1">
      <c r="A3" s="14"/>
      <c r="B3" s="15" t="s">
        <v>2</v>
      </c>
      <c r="C3" s="15"/>
      <c r="D3" s="15"/>
      <c r="E3" s="15"/>
      <c r="F3" s="15"/>
      <c r="G3" s="15"/>
      <c r="H3" s="15"/>
      <c r="I3" s="15"/>
      <c r="J3" s="31"/>
      <c r="K3" s="31"/>
      <c r="L3" s="15" t="s">
        <v>3</v>
      </c>
      <c r="M3" s="11"/>
    </row>
    <row r="4" spans="1:13" s="1" customFormat="1" ht="30" customHeight="1">
      <c r="A4" s="16" t="s">
        <v>4</v>
      </c>
      <c r="B4" s="16" t="s">
        <v>5</v>
      </c>
      <c r="C4" s="16" t="s">
        <v>6</v>
      </c>
      <c r="D4" s="17" t="s">
        <v>7</v>
      </c>
      <c r="E4" s="18"/>
      <c r="F4" s="16" t="s">
        <v>8</v>
      </c>
      <c r="G4" s="16" t="s">
        <v>9</v>
      </c>
      <c r="H4" s="16" t="s">
        <v>10</v>
      </c>
      <c r="I4" s="26" t="s">
        <v>11</v>
      </c>
      <c r="J4" s="26"/>
      <c r="K4" s="27"/>
      <c r="L4" s="16" t="s">
        <v>12</v>
      </c>
      <c r="M4" s="16" t="s">
        <v>13</v>
      </c>
    </row>
    <row r="5" spans="1:13" s="1" customFormat="1" ht="30" customHeight="1">
      <c r="A5" s="16"/>
      <c r="B5" s="16"/>
      <c r="C5" s="16"/>
      <c r="D5" s="16" t="s">
        <v>14</v>
      </c>
      <c r="E5" s="16" t="s">
        <v>15</v>
      </c>
      <c r="F5" s="16"/>
      <c r="G5" s="16"/>
      <c r="H5" s="16"/>
      <c r="I5" s="16" t="s">
        <v>16</v>
      </c>
      <c r="J5" s="16" t="s">
        <v>17</v>
      </c>
      <c r="K5" s="16" t="s">
        <v>18</v>
      </c>
      <c r="L5" s="16"/>
      <c r="M5" s="16"/>
    </row>
    <row r="6" spans="1:13" s="1" customFormat="1" ht="30" customHeight="1">
      <c r="A6" s="16"/>
      <c r="B6" s="16" t="s">
        <v>19</v>
      </c>
      <c r="C6" s="16"/>
      <c r="D6" s="16"/>
      <c r="E6" s="16"/>
      <c r="F6" s="16"/>
      <c r="G6" s="16"/>
      <c r="H6" s="19">
        <f>H7+H13+H15</f>
        <v>1650.98</v>
      </c>
      <c r="I6" s="32"/>
      <c r="J6" s="16"/>
      <c r="K6" s="19">
        <f>K7+K13+K15</f>
        <v>1650.98</v>
      </c>
      <c r="L6" s="33"/>
      <c r="M6" s="16"/>
    </row>
    <row r="7" spans="1:13" s="1" customFormat="1" ht="30" customHeight="1">
      <c r="A7" s="16" t="s">
        <v>20</v>
      </c>
      <c r="B7" s="16" t="s">
        <v>21</v>
      </c>
      <c r="C7" s="16"/>
      <c r="D7" s="16"/>
      <c r="E7" s="16"/>
      <c r="F7" s="16"/>
      <c r="G7" s="16"/>
      <c r="H7" s="16">
        <f>SUM(H8:H11)</f>
        <v>592.98</v>
      </c>
      <c r="I7" s="16"/>
      <c r="J7" s="16"/>
      <c r="K7" s="16">
        <f>SUM(K8:K11)</f>
        <v>592.98</v>
      </c>
      <c r="L7" s="33"/>
      <c r="M7" s="16"/>
    </row>
    <row r="8" spans="1:13" s="2" customFormat="1" ht="37.5" customHeight="1">
      <c r="A8" s="20">
        <v>1</v>
      </c>
      <c r="B8" s="21" t="s">
        <v>22</v>
      </c>
      <c r="C8" s="21" t="s">
        <v>23</v>
      </c>
      <c r="D8" s="22" t="s">
        <v>24</v>
      </c>
      <c r="E8" s="22" t="s">
        <v>25</v>
      </c>
      <c r="F8" s="22" t="s">
        <v>26</v>
      </c>
      <c r="G8" s="23" t="s">
        <v>22</v>
      </c>
      <c r="H8" s="20">
        <v>300</v>
      </c>
      <c r="I8" s="23" t="s">
        <v>27</v>
      </c>
      <c r="J8" s="34" t="s">
        <v>28</v>
      </c>
      <c r="K8" s="20">
        <v>300</v>
      </c>
      <c r="L8" s="35" t="s">
        <v>29</v>
      </c>
      <c r="M8" s="36"/>
    </row>
    <row r="9" spans="1:13" s="2" customFormat="1" ht="37.5" customHeight="1">
      <c r="A9" s="20">
        <v>2</v>
      </c>
      <c r="B9" s="21" t="s">
        <v>30</v>
      </c>
      <c r="C9" s="21" t="s">
        <v>23</v>
      </c>
      <c r="D9" s="22" t="s">
        <v>24</v>
      </c>
      <c r="E9" s="22" t="s">
        <v>25</v>
      </c>
      <c r="F9" s="22" t="s">
        <v>26</v>
      </c>
      <c r="G9" s="23" t="s">
        <v>31</v>
      </c>
      <c r="H9" s="20">
        <v>80</v>
      </c>
      <c r="I9" s="23" t="s">
        <v>27</v>
      </c>
      <c r="J9" s="34" t="s">
        <v>28</v>
      </c>
      <c r="K9" s="20">
        <v>80</v>
      </c>
      <c r="L9" s="35" t="s">
        <v>32</v>
      </c>
      <c r="M9" s="36"/>
    </row>
    <row r="10" spans="1:13" s="2" customFormat="1" ht="42" customHeight="1">
      <c r="A10" s="20">
        <v>3</v>
      </c>
      <c r="B10" s="21" t="s">
        <v>33</v>
      </c>
      <c r="C10" s="21" t="s">
        <v>34</v>
      </c>
      <c r="D10" s="22" t="s">
        <v>35</v>
      </c>
      <c r="E10" s="22" t="s">
        <v>36</v>
      </c>
      <c r="F10" s="22" t="s">
        <v>26</v>
      </c>
      <c r="G10" s="24" t="s">
        <v>37</v>
      </c>
      <c r="H10" s="20">
        <v>159.7</v>
      </c>
      <c r="I10" s="23" t="s">
        <v>27</v>
      </c>
      <c r="J10" s="34" t="s">
        <v>28</v>
      </c>
      <c r="K10" s="20">
        <v>159.7</v>
      </c>
      <c r="L10" s="35" t="s">
        <v>38</v>
      </c>
      <c r="M10" s="36"/>
    </row>
    <row r="11" spans="1:13" s="2" customFormat="1" ht="42" customHeight="1">
      <c r="A11" s="20">
        <v>4</v>
      </c>
      <c r="B11" s="21" t="s">
        <v>39</v>
      </c>
      <c r="C11" s="21" t="s">
        <v>34</v>
      </c>
      <c r="D11" s="22" t="s">
        <v>40</v>
      </c>
      <c r="E11" s="22" t="s">
        <v>41</v>
      </c>
      <c r="F11" s="22" t="s">
        <v>26</v>
      </c>
      <c r="G11" s="24" t="s">
        <v>42</v>
      </c>
      <c r="H11" s="20">
        <v>53.28</v>
      </c>
      <c r="I11" s="23" t="s">
        <v>27</v>
      </c>
      <c r="J11" s="34" t="s">
        <v>28</v>
      </c>
      <c r="K11" s="20">
        <v>53.28</v>
      </c>
      <c r="L11" s="35" t="s">
        <v>38</v>
      </c>
      <c r="M11" s="36"/>
    </row>
    <row r="12" spans="1:14" s="3" customFormat="1" ht="31.5" customHeight="1">
      <c r="A12" s="25"/>
      <c r="B12" s="17" t="s">
        <v>43</v>
      </c>
      <c r="C12" s="26"/>
      <c r="D12" s="26"/>
      <c r="E12" s="26"/>
      <c r="F12" s="26"/>
      <c r="G12" s="27"/>
      <c r="H12" s="25">
        <f>H10+H11</f>
        <v>212.98</v>
      </c>
      <c r="I12" s="37"/>
      <c r="J12" s="38"/>
      <c r="K12" s="25">
        <f>K10+K11</f>
        <v>212.98</v>
      </c>
      <c r="L12" s="39"/>
      <c r="M12" s="39"/>
      <c r="N12" s="40"/>
    </row>
    <row r="13" spans="1:13" s="1" customFormat="1" ht="30" customHeight="1">
      <c r="A13" s="16" t="s">
        <v>44</v>
      </c>
      <c r="B13" s="16" t="s">
        <v>45</v>
      </c>
      <c r="C13" s="16"/>
      <c r="D13" s="16"/>
      <c r="E13" s="16"/>
      <c r="F13" s="16"/>
      <c r="G13" s="16"/>
      <c r="H13" s="16">
        <f>H14</f>
        <v>450</v>
      </c>
      <c r="I13" s="16"/>
      <c r="J13" s="16"/>
      <c r="K13" s="16">
        <f>K14</f>
        <v>450</v>
      </c>
      <c r="L13" s="33"/>
      <c r="M13" s="16"/>
    </row>
    <row r="14" spans="1:13" s="2" customFormat="1" ht="60" customHeight="1">
      <c r="A14" s="20">
        <v>5</v>
      </c>
      <c r="B14" s="21" t="s">
        <v>46</v>
      </c>
      <c r="C14" s="21" t="s">
        <v>23</v>
      </c>
      <c r="D14" s="22" t="s">
        <v>24</v>
      </c>
      <c r="E14" s="22" t="s">
        <v>25</v>
      </c>
      <c r="F14" s="22" t="s">
        <v>26</v>
      </c>
      <c r="G14" s="23" t="s">
        <v>47</v>
      </c>
      <c r="H14" s="20">
        <v>450</v>
      </c>
      <c r="I14" s="23" t="s">
        <v>27</v>
      </c>
      <c r="J14" s="34" t="s">
        <v>28</v>
      </c>
      <c r="K14" s="20">
        <v>450</v>
      </c>
      <c r="L14" s="35" t="s">
        <v>48</v>
      </c>
      <c r="M14" s="36"/>
    </row>
    <row r="15" spans="1:13" s="1" customFormat="1" ht="30" customHeight="1">
      <c r="A15" s="16" t="s">
        <v>49</v>
      </c>
      <c r="B15" s="16" t="s">
        <v>50</v>
      </c>
      <c r="C15" s="16"/>
      <c r="D15" s="16"/>
      <c r="E15" s="16"/>
      <c r="F15" s="16"/>
      <c r="G15" s="16"/>
      <c r="H15" s="16">
        <f>SUM(H16:H24)</f>
        <v>608</v>
      </c>
      <c r="I15" s="16"/>
      <c r="J15" s="16"/>
      <c r="K15" s="16">
        <f>SUM(K16:K24)</f>
        <v>608</v>
      </c>
      <c r="L15" s="33"/>
      <c r="M15" s="16"/>
    </row>
    <row r="16" spans="1:14" s="4" customFormat="1" ht="36" customHeight="1">
      <c r="A16" s="28">
        <v>6</v>
      </c>
      <c r="B16" s="29" t="s">
        <v>51</v>
      </c>
      <c r="C16" s="28" t="s">
        <v>52</v>
      </c>
      <c r="D16" s="28" t="s">
        <v>40</v>
      </c>
      <c r="E16" s="28" t="s">
        <v>53</v>
      </c>
      <c r="F16" s="22" t="s">
        <v>26</v>
      </c>
      <c r="G16" s="29" t="s">
        <v>51</v>
      </c>
      <c r="H16" s="28">
        <v>98</v>
      </c>
      <c r="I16" s="23" t="s">
        <v>27</v>
      </c>
      <c r="J16" s="34" t="s">
        <v>28</v>
      </c>
      <c r="K16" s="28">
        <v>98</v>
      </c>
      <c r="L16" s="35" t="s">
        <v>54</v>
      </c>
      <c r="M16" s="28" t="s">
        <v>55</v>
      </c>
      <c r="N16" s="41"/>
    </row>
    <row r="17" spans="1:14" s="4" customFormat="1" ht="36" customHeight="1">
      <c r="A17" s="28">
        <v>7</v>
      </c>
      <c r="B17" s="29" t="s">
        <v>56</v>
      </c>
      <c r="C17" s="28" t="s">
        <v>52</v>
      </c>
      <c r="D17" s="28" t="s">
        <v>40</v>
      </c>
      <c r="E17" s="28" t="s">
        <v>57</v>
      </c>
      <c r="F17" s="22" t="s">
        <v>26</v>
      </c>
      <c r="G17" s="29" t="s">
        <v>56</v>
      </c>
      <c r="H17" s="28">
        <v>102</v>
      </c>
      <c r="I17" s="23" t="s">
        <v>27</v>
      </c>
      <c r="J17" s="34" t="s">
        <v>28</v>
      </c>
      <c r="K17" s="28">
        <v>102</v>
      </c>
      <c r="L17" s="35" t="s">
        <v>54</v>
      </c>
      <c r="M17" s="28" t="s">
        <v>55</v>
      </c>
      <c r="N17" s="41"/>
    </row>
    <row r="18" spans="1:14" s="4" customFormat="1" ht="36" customHeight="1">
      <c r="A18" s="28">
        <v>8</v>
      </c>
      <c r="B18" s="29" t="s">
        <v>58</v>
      </c>
      <c r="C18" s="28" t="s">
        <v>52</v>
      </c>
      <c r="D18" s="28" t="s">
        <v>40</v>
      </c>
      <c r="E18" s="28" t="s">
        <v>59</v>
      </c>
      <c r="F18" s="22" t="s">
        <v>26</v>
      </c>
      <c r="G18" s="29" t="s">
        <v>58</v>
      </c>
      <c r="H18" s="28">
        <v>98</v>
      </c>
      <c r="I18" s="23" t="s">
        <v>27</v>
      </c>
      <c r="J18" s="34" t="s">
        <v>28</v>
      </c>
      <c r="K18" s="28">
        <v>98</v>
      </c>
      <c r="L18" s="35" t="s">
        <v>54</v>
      </c>
      <c r="M18" s="28" t="s">
        <v>55</v>
      </c>
      <c r="N18" s="41"/>
    </row>
    <row r="19" spans="1:14" s="4" customFormat="1" ht="36" customHeight="1">
      <c r="A19" s="28">
        <v>9</v>
      </c>
      <c r="B19" s="29" t="s">
        <v>60</v>
      </c>
      <c r="C19" s="28" t="s">
        <v>52</v>
      </c>
      <c r="D19" s="28" t="s">
        <v>40</v>
      </c>
      <c r="E19" s="28" t="s">
        <v>61</v>
      </c>
      <c r="F19" s="22" t="s">
        <v>26</v>
      </c>
      <c r="G19" s="29" t="s">
        <v>60</v>
      </c>
      <c r="H19" s="28">
        <v>97</v>
      </c>
      <c r="I19" s="23" t="s">
        <v>27</v>
      </c>
      <c r="J19" s="34" t="s">
        <v>28</v>
      </c>
      <c r="K19" s="28">
        <v>97</v>
      </c>
      <c r="L19" s="35" t="s">
        <v>54</v>
      </c>
      <c r="M19" s="28" t="s">
        <v>55</v>
      </c>
      <c r="N19" s="41"/>
    </row>
    <row r="20" spans="1:14" s="4" customFormat="1" ht="36" customHeight="1">
      <c r="A20" s="28">
        <v>10</v>
      </c>
      <c r="B20" s="29" t="s">
        <v>62</v>
      </c>
      <c r="C20" s="28" t="s">
        <v>52</v>
      </c>
      <c r="D20" s="28" t="s">
        <v>40</v>
      </c>
      <c r="E20" s="28" t="s">
        <v>63</v>
      </c>
      <c r="F20" s="22" t="s">
        <v>26</v>
      </c>
      <c r="G20" s="29" t="s">
        <v>62</v>
      </c>
      <c r="H20" s="28">
        <v>102</v>
      </c>
      <c r="I20" s="23" t="s">
        <v>27</v>
      </c>
      <c r="J20" s="34" t="s">
        <v>28</v>
      </c>
      <c r="K20" s="28">
        <v>102</v>
      </c>
      <c r="L20" s="35" t="s">
        <v>54</v>
      </c>
      <c r="M20" s="28" t="s">
        <v>55</v>
      </c>
      <c r="N20" s="41"/>
    </row>
    <row r="21" spans="1:14" s="4" customFormat="1" ht="36" customHeight="1">
      <c r="A21" s="28">
        <v>11</v>
      </c>
      <c r="B21" s="29" t="s">
        <v>64</v>
      </c>
      <c r="C21" s="28" t="s">
        <v>52</v>
      </c>
      <c r="D21" s="28" t="s">
        <v>65</v>
      </c>
      <c r="E21" s="28" t="s">
        <v>66</v>
      </c>
      <c r="F21" s="22" t="s">
        <v>26</v>
      </c>
      <c r="G21" s="29" t="s">
        <v>64</v>
      </c>
      <c r="H21" s="28">
        <v>102</v>
      </c>
      <c r="I21" s="23" t="s">
        <v>27</v>
      </c>
      <c r="J21" s="34" t="s">
        <v>28</v>
      </c>
      <c r="K21" s="28">
        <v>102</v>
      </c>
      <c r="L21" s="35" t="s">
        <v>54</v>
      </c>
      <c r="M21" s="28" t="s">
        <v>55</v>
      </c>
      <c r="N21" s="41"/>
    </row>
    <row r="22" spans="1:14" s="4" customFormat="1" ht="36" customHeight="1">
      <c r="A22" s="28">
        <v>12</v>
      </c>
      <c r="B22" s="29" t="s">
        <v>67</v>
      </c>
      <c r="C22" s="28" t="s">
        <v>52</v>
      </c>
      <c r="D22" s="28" t="s">
        <v>68</v>
      </c>
      <c r="E22" s="28" t="s">
        <v>69</v>
      </c>
      <c r="F22" s="22" t="s">
        <v>26</v>
      </c>
      <c r="G22" s="29" t="s">
        <v>67</v>
      </c>
      <c r="H22" s="28">
        <v>6</v>
      </c>
      <c r="I22" s="23" t="s">
        <v>27</v>
      </c>
      <c r="J22" s="34" t="s">
        <v>28</v>
      </c>
      <c r="K22" s="28">
        <v>6</v>
      </c>
      <c r="L22" s="35" t="s">
        <v>54</v>
      </c>
      <c r="M22" s="28" t="s">
        <v>70</v>
      </c>
      <c r="N22" s="41"/>
    </row>
    <row r="23" spans="1:14" s="4" customFormat="1" ht="36" customHeight="1">
      <c r="A23" s="28">
        <v>13</v>
      </c>
      <c r="B23" s="29" t="s">
        <v>71</v>
      </c>
      <c r="C23" s="28" t="s">
        <v>52</v>
      </c>
      <c r="D23" s="28" t="s">
        <v>72</v>
      </c>
      <c r="E23" s="28" t="s">
        <v>73</v>
      </c>
      <c r="F23" s="22" t="s">
        <v>26</v>
      </c>
      <c r="G23" s="29" t="s">
        <v>71</v>
      </c>
      <c r="H23" s="28">
        <v>2</v>
      </c>
      <c r="I23" s="23" t="s">
        <v>27</v>
      </c>
      <c r="J23" s="34" t="s">
        <v>28</v>
      </c>
      <c r="K23" s="28">
        <v>2</v>
      </c>
      <c r="L23" s="35" t="s">
        <v>54</v>
      </c>
      <c r="M23" s="28" t="s">
        <v>74</v>
      </c>
      <c r="N23" s="41"/>
    </row>
    <row r="24" spans="1:14" s="4" customFormat="1" ht="36" customHeight="1">
      <c r="A24" s="28">
        <v>14</v>
      </c>
      <c r="B24" s="29" t="s">
        <v>75</v>
      </c>
      <c r="C24" s="28" t="s">
        <v>52</v>
      </c>
      <c r="D24" s="28" t="s">
        <v>65</v>
      </c>
      <c r="E24" s="28" t="s">
        <v>76</v>
      </c>
      <c r="F24" s="22" t="s">
        <v>26</v>
      </c>
      <c r="G24" s="29" t="s">
        <v>75</v>
      </c>
      <c r="H24" s="28">
        <v>1</v>
      </c>
      <c r="I24" s="23" t="s">
        <v>27</v>
      </c>
      <c r="J24" s="34" t="s">
        <v>28</v>
      </c>
      <c r="K24" s="28">
        <v>1</v>
      </c>
      <c r="L24" s="35" t="s">
        <v>54</v>
      </c>
      <c r="M24" s="28" t="s">
        <v>77</v>
      </c>
      <c r="N24" s="41"/>
    </row>
  </sheetData>
  <sheetProtection/>
  <mergeCells count="14">
    <mergeCell ref="B2:M2"/>
    <mergeCell ref="B3:H3"/>
    <mergeCell ref="L3:M3"/>
    <mergeCell ref="D4:E4"/>
    <mergeCell ref="I4:K4"/>
    <mergeCell ref="B12:G12"/>
    <mergeCell ref="A4:A5"/>
    <mergeCell ref="B4:B5"/>
    <mergeCell ref="C4:C5"/>
    <mergeCell ref="F4:F5"/>
    <mergeCell ref="G4:G5"/>
    <mergeCell ref="H4:H5"/>
    <mergeCell ref="L4:L5"/>
    <mergeCell ref="M4:M5"/>
  </mergeCells>
  <printOptions horizontalCentered="1"/>
  <pageMargins left="0.24" right="0.24" top="0.47" bottom="0.31" header="0.31" footer="0.16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小镇</cp:lastModifiedBy>
  <cp:lastPrinted>2018-09-13T02:41:01Z</cp:lastPrinted>
  <dcterms:created xsi:type="dcterms:W3CDTF">2017-09-03T13:01:24Z</dcterms:created>
  <dcterms:modified xsi:type="dcterms:W3CDTF">2019-01-28T11:20:01Z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