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540" firstSheet="1" activeTab="1"/>
  </bookViews>
  <sheets>
    <sheet name="粮油股系统数据" sheetId="1" state="hidden" r:id="rId1"/>
    <sheet name="财务数据" sheetId="2" r:id="rId2"/>
  </sheets>
  <calcPr calcId="125725"/>
</workbook>
</file>

<file path=xl/calcChain.xml><?xml version="1.0" encoding="utf-8"?>
<calcChain xmlns="http://schemas.openxmlformats.org/spreadsheetml/2006/main">
  <c r="D7" i="2"/>
  <c r="D6"/>
  <c r="D5"/>
  <c r="E39" i="1"/>
  <c r="H38"/>
  <c r="F38"/>
  <c r="E38"/>
  <c r="H37"/>
  <c r="F37"/>
  <c r="E37"/>
  <c r="E36"/>
  <c r="E35"/>
  <c r="E34"/>
  <c r="E33"/>
</calcChain>
</file>

<file path=xl/sharedStrings.xml><?xml version="1.0" encoding="utf-8"?>
<sst xmlns="http://schemas.openxmlformats.org/spreadsheetml/2006/main" count="105" uniqueCount="36">
  <si>
    <t>附件1</t>
  </si>
  <si>
    <t>古丈县2015-2022年惠农补贴资金发放情况统计表</t>
  </si>
  <si>
    <t>填报单位：古丈县农业农村局</t>
  </si>
  <si>
    <t>填报时间：2023.1.6</t>
  </si>
  <si>
    <t>年度</t>
  </si>
  <si>
    <t>发放方式</t>
  </si>
  <si>
    <t xml:space="preserve">   
    项目名称
统计类别</t>
  </si>
  <si>
    <t>合计
（按年度）</t>
  </si>
  <si>
    <t>一、耕地地力保护补贴
（含粮食适度规模经营补贴）</t>
  </si>
  <si>
    <t>二、种粮农民一次性补贴资金</t>
  </si>
  <si>
    <t>三、棉花目标价格改革补贴</t>
  </si>
  <si>
    <t>四、稻谷目标价格补贴</t>
  </si>
  <si>
    <t>2015年</t>
  </si>
  <si>
    <t>发放到人到户</t>
  </si>
  <si>
    <t>户（人）次</t>
  </si>
  <si>
    <t>金额
（万元）</t>
  </si>
  <si>
    <t>其中：
通过“一卡通”发放</t>
  </si>
  <si>
    <t>2016年</t>
  </si>
  <si>
    <t>2017年</t>
  </si>
  <si>
    <t>2018年</t>
  </si>
  <si>
    <t>899.0441.25</t>
  </si>
  <si>
    <t>2019年</t>
  </si>
  <si>
    <t>2020年</t>
  </si>
  <si>
    <t>2021年</t>
  </si>
  <si>
    <t>2022年</t>
  </si>
  <si>
    <t>暂未完成发放</t>
  </si>
  <si>
    <t>合计
（按项目）</t>
  </si>
  <si>
    <t>备注：补贴发放金额指中央、省、市州、县市区各级合计安排的惠农补贴资金。</t>
  </si>
  <si>
    <t>填报单位负责人：</t>
  </si>
  <si>
    <t>填报人：</t>
  </si>
  <si>
    <t>一、耕地地力保护补贴</t>
  </si>
  <si>
    <t>二、粮食适度规模经营补贴</t>
  </si>
  <si>
    <t>三、种粮农民一次性补贴资金</t>
  </si>
  <si>
    <t>“一卡通”发放</t>
  </si>
  <si>
    <t>填报时间：2020.11.29</t>
    <phoneticPr fontId="6" type="noConversion"/>
  </si>
  <si>
    <t>古丈县2020年涉农补贴资金发放情况统计表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</si>
</sst>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0</xdr:rowOff>
    </xdr:from>
    <xdr:to>
      <xdr:col>3</xdr:col>
      <xdr:colOff>0</xdr:colOff>
      <xdr:row>4</xdr:row>
      <xdr:rowOff>9525</xdr:rowOff>
    </xdr:to>
    <xdr:cxnSp macro="">
      <xdr:nvCxnSpPr>
        <xdr:cNvPr id="2" name="直接连接符 2"/>
        <xdr:cNvCxnSpPr/>
      </xdr:nvCxnSpPr>
      <xdr:spPr>
        <a:xfrm>
          <a:off x="1943100" y="1038225"/>
          <a:ext cx="971550" cy="1190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0</xdr:rowOff>
    </xdr:from>
    <xdr:to>
      <xdr:col>3</xdr:col>
      <xdr:colOff>0</xdr:colOff>
      <xdr:row>4</xdr:row>
      <xdr:rowOff>0</xdr:rowOff>
    </xdr:to>
    <xdr:cxnSp macro="">
      <xdr:nvCxnSpPr>
        <xdr:cNvPr id="2" name="直接连接符 2"/>
        <xdr:cNvCxnSpPr/>
      </xdr:nvCxnSpPr>
      <xdr:spPr>
        <a:xfrm>
          <a:off x="1943100" y="1038225"/>
          <a:ext cx="971550" cy="1190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opLeftCell="A26" workbookViewId="0">
      <selection activeCell="F40" sqref="F40"/>
    </sheetView>
  </sheetViews>
  <sheetFormatPr defaultColWidth="9" defaultRowHeight="14.4"/>
  <cols>
    <col min="1" max="1" width="7.6640625" style="1" customWidth="1"/>
    <col min="2" max="2" width="17.77734375" style="2" customWidth="1"/>
    <col min="3" max="3" width="12.88671875" style="1" customWidth="1"/>
    <col min="4" max="4" width="11.6640625" style="1" customWidth="1"/>
    <col min="5" max="8" width="28.6640625" style="1" customWidth="1"/>
    <col min="9" max="16384" width="9" style="1"/>
  </cols>
  <sheetData>
    <row r="1" spans="1:8" ht="17.399999999999999">
      <c r="A1" s="3" t="s">
        <v>0</v>
      </c>
      <c r="B1" s="3"/>
      <c r="C1" s="3"/>
      <c r="D1" s="3"/>
      <c r="E1" s="3"/>
      <c r="F1" s="2"/>
      <c r="G1" s="2"/>
      <c r="H1" s="2"/>
    </row>
    <row r="2" spans="1:8" ht="31.8">
      <c r="A2" s="22" t="s">
        <v>1</v>
      </c>
      <c r="B2" s="22"/>
      <c r="C2" s="22"/>
      <c r="D2" s="22"/>
      <c r="E2" s="22"/>
      <c r="F2" s="22"/>
      <c r="G2" s="22"/>
      <c r="H2" s="22"/>
    </row>
    <row r="3" spans="1:8" ht="31.8">
      <c r="A3" s="23" t="s">
        <v>2</v>
      </c>
      <c r="B3" s="23"/>
      <c r="C3" s="5"/>
      <c r="D3" s="5"/>
      <c r="E3" s="5"/>
      <c r="F3" s="7" t="s">
        <v>3</v>
      </c>
      <c r="G3" s="8"/>
      <c r="H3" s="8"/>
    </row>
    <row r="4" spans="1:8" ht="93" customHeight="1">
      <c r="A4" s="9" t="s">
        <v>4</v>
      </c>
      <c r="B4" s="9" t="s">
        <v>5</v>
      </c>
      <c r="C4" s="10" t="s">
        <v>6</v>
      </c>
      <c r="D4" s="11" t="s">
        <v>7</v>
      </c>
      <c r="E4" s="12" t="s">
        <v>8</v>
      </c>
      <c r="F4" s="14" t="s">
        <v>9</v>
      </c>
      <c r="G4" s="14" t="s">
        <v>10</v>
      </c>
      <c r="H4" s="14" t="s">
        <v>11</v>
      </c>
    </row>
    <row r="5" spans="1:8" ht="30" customHeight="1">
      <c r="A5" s="25" t="s">
        <v>12</v>
      </c>
      <c r="B5" s="25" t="s">
        <v>13</v>
      </c>
      <c r="C5" s="9" t="s">
        <v>14</v>
      </c>
      <c r="D5" s="9"/>
      <c r="E5" s="9"/>
      <c r="F5" s="9"/>
      <c r="G5" s="9"/>
      <c r="H5" s="9"/>
    </row>
    <row r="6" spans="1:8" ht="30" customHeight="1">
      <c r="A6" s="25"/>
      <c r="B6" s="25"/>
      <c r="C6" s="11" t="s">
        <v>15</v>
      </c>
      <c r="D6" s="11"/>
      <c r="E6" s="9"/>
      <c r="F6" s="9"/>
      <c r="G6" s="9"/>
      <c r="H6" s="9"/>
    </row>
    <row r="7" spans="1:8" ht="30" customHeight="1">
      <c r="A7" s="25"/>
      <c r="B7" s="25" t="s">
        <v>16</v>
      </c>
      <c r="C7" s="9" t="s">
        <v>14</v>
      </c>
      <c r="D7" s="9"/>
      <c r="E7" s="9"/>
      <c r="F7" s="9"/>
      <c r="G7" s="9"/>
      <c r="H7" s="9"/>
    </row>
    <row r="8" spans="1:8" ht="30" customHeight="1">
      <c r="A8" s="25"/>
      <c r="B8" s="25"/>
      <c r="C8" s="11" t="s">
        <v>15</v>
      </c>
      <c r="D8" s="11"/>
      <c r="E8" s="9"/>
      <c r="F8" s="9"/>
      <c r="G8" s="9"/>
      <c r="H8" s="9"/>
    </row>
    <row r="9" spans="1:8" ht="30" customHeight="1">
      <c r="A9" s="25" t="s">
        <v>17</v>
      </c>
      <c r="B9" s="25" t="s">
        <v>13</v>
      </c>
      <c r="C9" s="9" t="s">
        <v>14</v>
      </c>
      <c r="D9" s="9"/>
      <c r="E9" s="9"/>
      <c r="F9" s="9"/>
      <c r="G9" s="9"/>
      <c r="H9" s="9"/>
    </row>
    <row r="10" spans="1:8" ht="30" customHeight="1">
      <c r="A10" s="25"/>
      <c r="B10" s="25"/>
      <c r="C10" s="11" t="s">
        <v>15</v>
      </c>
      <c r="D10" s="11"/>
      <c r="E10" s="9"/>
      <c r="F10" s="9"/>
      <c r="G10" s="9"/>
      <c r="H10" s="9"/>
    </row>
    <row r="11" spans="1:8" ht="30" customHeight="1">
      <c r="A11" s="25"/>
      <c r="B11" s="25" t="s">
        <v>16</v>
      </c>
      <c r="C11" s="9" t="s">
        <v>14</v>
      </c>
      <c r="D11" s="9"/>
      <c r="E11" s="9"/>
      <c r="F11" s="9"/>
      <c r="G11" s="9"/>
      <c r="H11" s="9"/>
    </row>
    <row r="12" spans="1:8" ht="30" customHeight="1">
      <c r="A12" s="25"/>
      <c r="B12" s="25"/>
      <c r="C12" s="11" t="s">
        <v>15</v>
      </c>
      <c r="D12" s="11"/>
      <c r="E12" s="9"/>
      <c r="F12" s="9"/>
      <c r="G12" s="9"/>
      <c r="H12" s="9"/>
    </row>
    <row r="13" spans="1:8" ht="30" customHeight="1">
      <c r="A13" s="25" t="s">
        <v>18</v>
      </c>
      <c r="B13" s="25" t="s">
        <v>13</v>
      </c>
      <c r="C13" s="9" t="s">
        <v>14</v>
      </c>
      <c r="D13" s="9"/>
      <c r="E13" s="9"/>
      <c r="F13" s="9"/>
      <c r="G13" s="9"/>
      <c r="H13" s="9"/>
    </row>
    <row r="14" spans="1:8" ht="30" customHeight="1">
      <c r="A14" s="25"/>
      <c r="B14" s="25"/>
      <c r="C14" s="11" t="s">
        <v>15</v>
      </c>
      <c r="D14" s="11"/>
      <c r="E14" s="9">
        <v>33</v>
      </c>
      <c r="F14" s="9"/>
      <c r="G14" s="9"/>
      <c r="H14" s="9"/>
    </row>
    <row r="15" spans="1:8" ht="30" customHeight="1">
      <c r="A15" s="25"/>
      <c r="B15" s="25" t="s">
        <v>16</v>
      </c>
      <c r="C15" s="9" t="s">
        <v>14</v>
      </c>
      <c r="D15" s="9"/>
      <c r="E15" s="9"/>
      <c r="F15" s="9"/>
      <c r="G15" s="9"/>
      <c r="H15" s="9"/>
    </row>
    <row r="16" spans="1:8" ht="30" customHeight="1">
      <c r="A16" s="25"/>
      <c r="B16" s="25"/>
      <c r="C16" s="11" t="s">
        <v>15</v>
      </c>
      <c r="D16" s="11"/>
      <c r="E16" s="9"/>
      <c r="F16" s="9"/>
      <c r="G16" s="9"/>
      <c r="H16" s="9"/>
    </row>
    <row r="17" spans="1:8" ht="30" customHeight="1">
      <c r="A17" s="25" t="s">
        <v>19</v>
      </c>
      <c r="B17" s="25" t="s">
        <v>13</v>
      </c>
      <c r="C17" s="9" t="s">
        <v>14</v>
      </c>
      <c r="D17" s="9"/>
      <c r="E17" s="9">
        <v>26102</v>
      </c>
      <c r="F17" s="21"/>
      <c r="G17" s="21"/>
      <c r="H17" s="21"/>
    </row>
    <row r="18" spans="1:8" ht="30" customHeight="1">
      <c r="A18" s="25"/>
      <c r="B18" s="25"/>
      <c r="C18" s="11" t="s">
        <v>15</v>
      </c>
      <c r="D18" s="11"/>
      <c r="E18" s="11" t="s">
        <v>20</v>
      </c>
      <c r="F18" s="21"/>
      <c r="G18" s="21"/>
      <c r="H18" s="21"/>
    </row>
    <row r="19" spans="1:8" ht="30" customHeight="1">
      <c r="A19" s="25"/>
      <c r="B19" s="25" t="s">
        <v>16</v>
      </c>
      <c r="C19" s="9" t="s">
        <v>14</v>
      </c>
      <c r="D19" s="9"/>
      <c r="E19" s="9">
        <v>26102</v>
      </c>
      <c r="F19" s="21"/>
      <c r="G19" s="21"/>
      <c r="H19" s="21"/>
    </row>
    <row r="20" spans="1:8" ht="30" customHeight="1">
      <c r="A20" s="25"/>
      <c r="B20" s="25"/>
      <c r="C20" s="11" t="s">
        <v>15</v>
      </c>
      <c r="D20" s="11"/>
      <c r="E20" s="11" t="s">
        <v>20</v>
      </c>
      <c r="F20" s="21"/>
      <c r="G20" s="21"/>
      <c r="H20" s="21"/>
    </row>
    <row r="21" spans="1:8" ht="30" customHeight="1">
      <c r="A21" s="25" t="s">
        <v>21</v>
      </c>
      <c r="B21" s="25" t="s">
        <v>13</v>
      </c>
      <c r="C21" s="9" t="s">
        <v>14</v>
      </c>
      <c r="D21" s="9"/>
      <c r="E21" s="9">
        <v>26100</v>
      </c>
      <c r="F21" s="21"/>
      <c r="G21" s="21"/>
      <c r="H21" s="21">
        <v>7141</v>
      </c>
    </row>
    <row r="22" spans="1:8" ht="30" customHeight="1">
      <c r="A22" s="25"/>
      <c r="B22" s="25"/>
      <c r="C22" s="11" t="s">
        <v>15</v>
      </c>
      <c r="D22" s="11"/>
      <c r="E22" s="11">
        <v>898.49119499999995</v>
      </c>
      <c r="F22" s="21"/>
      <c r="G22" s="21"/>
      <c r="H22" s="21">
        <v>68.646986999999996</v>
      </c>
    </row>
    <row r="23" spans="1:8" ht="30" customHeight="1">
      <c r="A23" s="25"/>
      <c r="B23" s="25" t="s">
        <v>16</v>
      </c>
      <c r="C23" s="9" t="s">
        <v>14</v>
      </c>
      <c r="D23" s="9"/>
      <c r="E23" s="9">
        <v>26100</v>
      </c>
      <c r="F23" s="21"/>
      <c r="G23" s="21"/>
      <c r="H23" s="21">
        <v>7141</v>
      </c>
    </row>
    <row r="24" spans="1:8" ht="30" customHeight="1">
      <c r="A24" s="25"/>
      <c r="B24" s="25"/>
      <c r="C24" s="11" t="s">
        <v>15</v>
      </c>
      <c r="D24" s="11"/>
      <c r="E24" s="11">
        <v>898.49119499999995</v>
      </c>
      <c r="F24" s="21"/>
      <c r="G24" s="21"/>
      <c r="H24" s="21">
        <v>68.646986999999996</v>
      </c>
    </row>
    <row r="25" spans="1:8" ht="30" customHeight="1">
      <c r="A25" s="25" t="s">
        <v>22</v>
      </c>
      <c r="B25" s="25" t="s">
        <v>13</v>
      </c>
      <c r="C25" s="9" t="s">
        <v>14</v>
      </c>
      <c r="D25" s="9"/>
      <c r="E25" s="9">
        <v>25638</v>
      </c>
      <c r="F25" s="21"/>
      <c r="G25" s="21"/>
      <c r="H25" s="21">
        <v>7239</v>
      </c>
    </row>
    <row r="26" spans="1:8" ht="30" customHeight="1">
      <c r="A26" s="25"/>
      <c r="B26" s="25"/>
      <c r="C26" s="11" t="s">
        <v>15</v>
      </c>
      <c r="D26" s="11"/>
      <c r="E26" s="11">
        <v>886.91210999999998</v>
      </c>
      <c r="F26" s="21"/>
      <c r="G26" s="21"/>
      <c r="H26" s="21">
        <v>61.135657999999999</v>
      </c>
    </row>
    <row r="27" spans="1:8" ht="30" customHeight="1">
      <c r="A27" s="25"/>
      <c r="B27" s="25" t="s">
        <v>16</v>
      </c>
      <c r="C27" s="9" t="s">
        <v>14</v>
      </c>
      <c r="D27" s="9"/>
      <c r="E27" s="9">
        <v>25638</v>
      </c>
      <c r="F27" s="21"/>
      <c r="G27" s="21"/>
      <c r="H27" s="21">
        <v>7239</v>
      </c>
    </row>
    <row r="28" spans="1:8" ht="30" customHeight="1">
      <c r="A28" s="25"/>
      <c r="B28" s="25"/>
      <c r="C28" s="11" t="s">
        <v>15</v>
      </c>
      <c r="D28" s="11"/>
      <c r="E28" s="11">
        <v>886.91210999999998</v>
      </c>
      <c r="F28" s="21"/>
      <c r="G28" s="21"/>
      <c r="H28" s="21">
        <v>61.135657999999999</v>
      </c>
    </row>
    <row r="29" spans="1:8" ht="30" customHeight="1">
      <c r="A29" s="25" t="s">
        <v>23</v>
      </c>
      <c r="B29" s="25" t="s">
        <v>13</v>
      </c>
      <c r="C29" s="9" t="s">
        <v>14</v>
      </c>
      <c r="D29" s="9"/>
      <c r="E29" s="9">
        <v>23184</v>
      </c>
      <c r="F29" s="21">
        <v>11876</v>
      </c>
      <c r="G29" s="21"/>
      <c r="H29" s="21">
        <v>14646</v>
      </c>
    </row>
    <row r="30" spans="1:8" ht="30" customHeight="1">
      <c r="A30" s="25"/>
      <c r="B30" s="25"/>
      <c r="C30" s="11" t="s">
        <v>15</v>
      </c>
      <c r="D30" s="11"/>
      <c r="E30" s="11">
        <v>711.57849499999998</v>
      </c>
      <c r="F30" s="21">
        <v>271.473229</v>
      </c>
      <c r="G30" s="21"/>
      <c r="H30" s="21">
        <v>146.570269</v>
      </c>
    </row>
    <row r="31" spans="1:8" ht="30" customHeight="1">
      <c r="A31" s="25"/>
      <c r="B31" s="25" t="s">
        <v>16</v>
      </c>
      <c r="C31" s="9" t="s">
        <v>14</v>
      </c>
      <c r="D31" s="9"/>
      <c r="E31" s="9">
        <v>23184</v>
      </c>
      <c r="F31" s="21">
        <v>11876</v>
      </c>
      <c r="G31" s="21"/>
      <c r="H31" s="21">
        <v>14646</v>
      </c>
    </row>
    <row r="32" spans="1:8" ht="30" customHeight="1">
      <c r="A32" s="25"/>
      <c r="B32" s="25"/>
      <c r="C32" s="11" t="s">
        <v>15</v>
      </c>
      <c r="D32" s="11"/>
      <c r="E32" s="11">
        <v>711.57849499999998</v>
      </c>
      <c r="F32" s="21">
        <v>271.473229</v>
      </c>
      <c r="G32" s="21"/>
      <c r="H32" s="21">
        <v>146.570269</v>
      </c>
    </row>
    <row r="33" spans="1:8" ht="30" customHeight="1">
      <c r="A33" s="25" t="s">
        <v>24</v>
      </c>
      <c r="B33" s="25" t="s">
        <v>13</v>
      </c>
      <c r="C33" s="9" t="s">
        <v>14</v>
      </c>
      <c r="D33" s="9"/>
      <c r="E33" s="9">
        <f>22963+30</f>
        <v>22993</v>
      </c>
      <c r="F33" s="21">
        <v>12453</v>
      </c>
      <c r="G33" s="21"/>
      <c r="H33" s="21" t="s">
        <v>25</v>
      </c>
    </row>
    <row r="34" spans="1:8" ht="30" customHeight="1">
      <c r="A34" s="25"/>
      <c r="B34" s="25"/>
      <c r="C34" s="11" t="s">
        <v>15</v>
      </c>
      <c r="D34" s="11"/>
      <c r="E34" s="11">
        <f>715.53195+37</f>
        <v>752.53195000000005</v>
      </c>
      <c r="F34" s="21">
        <v>154.16679600000001</v>
      </c>
      <c r="G34" s="21"/>
      <c r="H34" s="21" t="s">
        <v>25</v>
      </c>
    </row>
    <row r="35" spans="1:8" ht="30" customHeight="1">
      <c r="A35" s="25"/>
      <c r="B35" s="25" t="s">
        <v>16</v>
      </c>
      <c r="C35" s="9" t="s">
        <v>14</v>
      </c>
      <c r="D35" s="9"/>
      <c r="E35" s="9">
        <f>22963+30</f>
        <v>22993</v>
      </c>
      <c r="F35" s="21">
        <v>12453</v>
      </c>
      <c r="G35" s="21"/>
      <c r="H35" s="21" t="s">
        <v>25</v>
      </c>
    </row>
    <row r="36" spans="1:8" ht="30" customHeight="1">
      <c r="A36" s="25"/>
      <c r="B36" s="25"/>
      <c r="C36" s="11" t="s">
        <v>15</v>
      </c>
      <c r="D36" s="11"/>
      <c r="E36" s="11">
        <f>715.53195+37</f>
        <v>752.53195000000005</v>
      </c>
      <c r="F36" s="21">
        <v>154.16679600000001</v>
      </c>
      <c r="G36" s="21"/>
      <c r="H36" s="21" t="s">
        <v>25</v>
      </c>
    </row>
    <row r="37" spans="1:8" ht="30" customHeight="1">
      <c r="A37" s="25" t="s">
        <v>26</v>
      </c>
      <c r="B37" s="25" t="s">
        <v>13</v>
      </c>
      <c r="C37" s="9" t="s">
        <v>14</v>
      </c>
      <c r="D37" s="11"/>
      <c r="E37" s="11">
        <f t="shared" ref="E37:H37" si="0">SUM(E33,E29,E25,E21,E17)</f>
        <v>124017</v>
      </c>
      <c r="F37" s="11">
        <f t="shared" si="0"/>
        <v>24329</v>
      </c>
      <c r="G37" s="11"/>
      <c r="H37" s="11">
        <f t="shared" si="0"/>
        <v>29026</v>
      </c>
    </row>
    <row r="38" spans="1:8" ht="30" customHeight="1">
      <c r="A38" s="25"/>
      <c r="B38" s="25"/>
      <c r="C38" s="11" t="s">
        <v>15</v>
      </c>
      <c r="D38" s="11"/>
      <c r="E38" s="11">
        <f t="shared" ref="E38:H38" si="1">SUM(E36,E32,E28,E24,E18)</f>
        <v>3249.5137500000001</v>
      </c>
      <c r="F38" s="11">
        <f t="shared" si="1"/>
        <v>425.64002499999998</v>
      </c>
      <c r="G38" s="11"/>
      <c r="H38" s="11">
        <f t="shared" si="1"/>
        <v>276.352914</v>
      </c>
    </row>
    <row r="39" spans="1:8" ht="30" customHeight="1">
      <c r="A39" s="25"/>
      <c r="B39" s="25" t="s">
        <v>16</v>
      </c>
      <c r="C39" s="9" t="s">
        <v>14</v>
      </c>
      <c r="D39" s="11"/>
      <c r="E39" s="11">
        <f>SUM(E35,E31,E27,E23,E19)</f>
        <v>124017</v>
      </c>
      <c r="F39" s="21">
        <v>24329</v>
      </c>
      <c r="G39" s="21"/>
      <c r="H39" s="21">
        <v>29026</v>
      </c>
    </row>
    <row r="40" spans="1:8" ht="30" customHeight="1">
      <c r="A40" s="25"/>
      <c r="B40" s="25"/>
      <c r="C40" s="11" t="s">
        <v>15</v>
      </c>
      <c r="D40" s="11"/>
      <c r="E40" s="11">
        <v>3212.5137500000001</v>
      </c>
      <c r="F40" s="21">
        <v>425.64002499999998</v>
      </c>
      <c r="G40" s="21"/>
      <c r="H40" s="21">
        <v>276.352914</v>
      </c>
    </row>
    <row r="41" spans="1:8" ht="21" customHeight="1">
      <c r="A41" s="24" t="s">
        <v>27</v>
      </c>
      <c r="B41" s="24"/>
      <c r="C41" s="24"/>
      <c r="D41" s="24"/>
      <c r="E41" s="24"/>
      <c r="F41" s="24"/>
      <c r="G41" s="24"/>
      <c r="H41" s="24"/>
    </row>
    <row r="43" spans="1:8" ht="30" customHeight="1">
      <c r="B43" s="18" t="s">
        <v>28</v>
      </c>
      <c r="F43" s="20" t="s">
        <v>29</v>
      </c>
    </row>
  </sheetData>
  <mergeCells count="30">
    <mergeCell ref="B33:B34"/>
    <mergeCell ref="B35:B36"/>
    <mergeCell ref="B37:B38"/>
    <mergeCell ref="B39:B40"/>
    <mergeCell ref="B23:B24"/>
    <mergeCell ref="B25:B26"/>
    <mergeCell ref="B27:B28"/>
    <mergeCell ref="B29:B30"/>
    <mergeCell ref="B31:B32"/>
    <mergeCell ref="B13:B14"/>
    <mergeCell ref="B15:B16"/>
    <mergeCell ref="B17:B18"/>
    <mergeCell ref="B19:B20"/>
    <mergeCell ref="B21:B22"/>
    <mergeCell ref="A2:H2"/>
    <mergeCell ref="A3:B3"/>
    <mergeCell ref="A41:H41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B5:B6"/>
    <mergeCell ref="B7:B8"/>
    <mergeCell ref="B9:B10"/>
    <mergeCell ref="B11:B12"/>
  </mergeCells>
  <phoneticPr fontId="6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2"/>
  <sheetViews>
    <sheetView tabSelected="1" workbookViewId="0">
      <selection activeCell="E3" sqref="E3"/>
    </sheetView>
  </sheetViews>
  <sheetFormatPr defaultColWidth="9" defaultRowHeight="14.4"/>
  <cols>
    <col min="1" max="1" width="7.6640625" style="1" customWidth="1"/>
    <col min="2" max="2" width="23.77734375" style="2" customWidth="1"/>
    <col min="3" max="3" width="12.5546875" style="1" customWidth="1"/>
    <col min="4" max="4" width="11.6640625" style="1" customWidth="1"/>
    <col min="5" max="8" width="28.6640625" style="1" customWidth="1"/>
    <col min="9" max="16383" width="9" style="1"/>
  </cols>
  <sheetData>
    <row r="1" spans="1:8" s="1" customFormat="1" ht="17.399999999999999">
      <c r="A1" s="3" t="s">
        <v>0</v>
      </c>
      <c r="B1" s="3"/>
      <c r="C1" s="3"/>
      <c r="D1" s="3"/>
      <c r="E1" s="3"/>
      <c r="F1" s="4"/>
      <c r="G1" s="2"/>
      <c r="H1" s="2"/>
    </row>
    <row r="2" spans="1:8" s="1" customFormat="1" ht="31.8">
      <c r="A2" s="22" t="s">
        <v>35</v>
      </c>
      <c r="B2" s="22"/>
      <c r="C2" s="22"/>
      <c r="D2" s="22"/>
      <c r="E2" s="22"/>
      <c r="F2" s="22"/>
      <c r="G2" s="22"/>
      <c r="H2" s="22"/>
    </row>
    <row r="3" spans="1:8" s="1" customFormat="1" ht="31.8">
      <c r="A3" s="23" t="s">
        <v>2</v>
      </c>
      <c r="B3" s="23"/>
      <c r="C3" s="5"/>
      <c r="D3" s="5"/>
      <c r="E3" s="5"/>
      <c r="F3" s="6"/>
      <c r="G3" s="7" t="s">
        <v>34</v>
      </c>
      <c r="H3" s="8"/>
    </row>
    <row r="4" spans="1:8" s="1" customFormat="1" ht="116.4" customHeight="1">
      <c r="A4" s="9" t="s">
        <v>4</v>
      </c>
      <c r="B4" s="9" t="s">
        <v>5</v>
      </c>
      <c r="C4" s="10" t="s">
        <v>6</v>
      </c>
      <c r="D4" s="11" t="s">
        <v>7</v>
      </c>
      <c r="E4" s="12" t="s">
        <v>30</v>
      </c>
      <c r="F4" s="13" t="s">
        <v>31</v>
      </c>
      <c r="G4" s="14" t="s">
        <v>32</v>
      </c>
      <c r="H4" s="14" t="s">
        <v>11</v>
      </c>
    </row>
    <row r="5" spans="1:8" s="1" customFormat="1" ht="30" customHeight="1">
      <c r="A5" s="15" t="s">
        <v>22</v>
      </c>
      <c r="B5" s="16" t="s">
        <v>33</v>
      </c>
      <c r="C5" s="11" t="s">
        <v>15</v>
      </c>
      <c r="D5" s="9">
        <f t="shared" ref="D5:D7" si="0">+E5+F5+G5+H5</f>
        <v>991.01977700000009</v>
      </c>
      <c r="E5" s="9">
        <v>893.29023500000005</v>
      </c>
      <c r="F5" s="9">
        <v>28.5</v>
      </c>
      <c r="G5" s="9"/>
      <c r="H5" s="9">
        <v>69.229541999999995</v>
      </c>
    </row>
    <row r="6" spans="1:8" s="1" customFormat="1" ht="30" customHeight="1">
      <c r="A6" s="15" t="s">
        <v>23</v>
      </c>
      <c r="B6" s="16" t="s">
        <v>33</v>
      </c>
      <c r="C6" s="11" t="s">
        <v>15</v>
      </c>
      <c r="D6" s="9">
        <f t="shared" si="0"/>
        <v>975.98678000000007</v>
      </c>
      <c r="E6" s="9">
        <v>720.29991500000006</v>
      </c>
      <c r="F6" s="9">
        <v>37</v>
      </c>
      <c r="G6" s="9">
        <v>139</v>
      </c>
      <c r="H6" s="9">
        <v>79.686864999999997</v>
      </c>
    </row>
    <row r="7" spans="1:8" s="1" customFormat="1" ht="30" customHeight="1">
      <c r="A7" s="15" t="s">
        <v>24</v>
      </c>
      <c r="B7" s="16" t="s">
        <v>33</v>
      </c>
      <c r="C7" s="11" t="s">
        <v>15</v>
      </c>
      <c r="D7" s="9">
        <f t="shared" si="0"/>
        <v>870.18415600000003</v>
      </c>
      <c r="E7" s="9">
        <v>716.34591</v>
      </c>
      <c r="F7" s="9"/>
      <c r="G7" s="9">
        <v>153.838246</v>
      </c>
      <c r="H7" s="9"/>
    </row>
    <row r="8" spans="1:8" s="1" customFormat="1" ht="30" customHeight="1">
      <c r="A8" s="15"/>
      <c r="B8" s="16"/>
      <c r="C8" s="17"/>
      <c r="D8" s="17"/>
      <c r="E8" s="9"/>
      <c r="F8" s="9"/>
      <c r="G8" s="9"/>
      <c r="H8" s="9"/>
    </row>
    <row r="9" spans="1:8" s="1" customFormat="1" ht="30" customHeight="1">
      <c r="A9" s="15"/>
      <c r="B9" s="16"/>
      <c r="C9" s="17"/>
      <c r="D9" s="17"/>
      <c r="E9" s="9"/>
      <c r="F9" s="9"/>
      <c r="G9" s="9"/>
      <c r="H9" s="9"/>
    </row>
    <row r="10" spans="1:8" s="1" customFormat="1" ht="30" customHeight="1">
      <c r="A10" s="15"/>
      <c r="B10" s="16"/>
      <c r="C10" s="17"/>
      <c r="D10" s="17"/>
      <c r="E10" s="9"/>
      <c r="F10" s="9"/>
      <c r="G10" s="9"/>
      <c r="H10" s="9"/>
    </row>
    <row r="11" spans="1:8" s="1" customFormat="1">
      <c r="B11" s="2"/>
    </row>
    <row r="12" spans="1:8" s="1" customFormat="1" ht="30" customHeight="1">
      <c r="B12" s="18"/>
      <c r="F12" s="19"/>
      <c r="G12" s="20"/>
    </row>
  </sheetData>
  <mergeCells count="2">
    <mergeCell ref="A2:H2"/>
    <mergeCell ref="A3:B3"/>
  </mergeCells>
  <phoneticPr fontId="6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粮油股系统数据</vt:lpstr>
      <vt:lpstr>财务数据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2023-02-09T02:43:54Z</dcterms:created>
  <dcterms:modified xsi:type="dcterms:W3CDTF">2023-02-09T07:20:47Z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5BA8123B4B0444028931722A219AA9C4</vt:lpwstr>
  </property>
  <property fmtid="{D5CDD505-2E9C-101B-9397-08002B2CF9AE}" pid="3" name="KSOProductBuildVer">
    <vt:lpwstr>2052-11.1.0.13703</vt:lpwstr>
  </property>
</Properties>
</file>